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Tidal Modulator" sheetId="1" r:id="rId4"/>
  </sheets>
</workbook>
</file>

<file path=xl/sharedStrings.xml><?xml version="1.0" encoding="utf-8"?>
<sst xmlns="http://schemas.openxmlformats.org/spreadsheetml/2006/main" uniqueCount="326">
  <si>
    <t>Tidal Modulator / 5U edition by martinjankoehler.com</t>
  </si>
  <si>
    <t>Format: MU</t>
  </si>
  <si>
    <t>PCB v1c, based on Tides v4a</t>
  </si>
  <si>
    <t>CC-by-SA-3.0 Martin Jan Köhler
CC-by-SA-3.0 Émilie Gillet</t>
  </si>
  <si>
    <t>Index</t>
  </si>
  <si>
    <t>PCB</t>
  </si>
  <si>
    <t>Qty</t>
  </si>
  <si>
    <t>Description</t>
  </si>
  <si>
    <t>Specs</t>
  </si>
  <si>
    <t>Value</t>
  </si>
  <si>
    <t>Package</t>
  </si>
  <si>
    <t>Ref. Mouser</t>
  </si>
  <si>
    <t>References</t>
  </si>
  <si>
    <t>Mouser</t>
  </si>
  <si>
    <t>TME</t>
  </si>
  <si>
    <t>Other Sources</t>
  </si>
  <si>
    <t>SMT parts</t>
  </si>
  <si>
    <t>C6, C17, C33, C34, C48, C49</t>
  </si>
  <si>
    <t>Main</t>
  </si>
  <si>
    <t>Capacitor, ceramic</t>
  </si>
  <si>
    <t>&gt;= 50V, X5R</t>
  </si>
  <si>
    <t>100n</t>
  </si>
  <si>
    <t>SMT 0805</t>
  </si>
  <si>
    <t>80-C0805C104J5R</t>
  </si>
  <si>
    <t>Kemet C0805C104J5RACTU</t>
  </si>
  <si>
    <r>
      <rPr>
        <u val="single"/>
        <sz val="9"/>
        <color indexed="12"/>
        <rFont val="Arial"/>
      </rPr>
      <t>https://www.mouser.at/ProductDetail/KEMET/C0805C104J5RACTU?qs=gbgtKHXraGH15GhoNPXHBg%3D%3D</t>
    </r>
  </si>
  <si>
    <r>
      <rPr>
        <u val="single"/>
        <sz val="9"/>
        <color indexed="12"/>
        <rFont val="Arial"/>
      </rPr>
      <t>http://www.tme.eu/at/details/c0805c104j5rac/kondensatoren-mlcc-smd-0805/kemet/c0805c104j5ractu/#</t>
    </r>
  </si>
  <si>
    <t>L1</t>
  </si>
  <si>
    <t>Inductor</t>
  </si>
  <si>
    <t>33u</t>
  </si>
  <si>
    <t>810-MLZ2012M330WT000</t>
  </si>
  <si>
    <t>TDK MLZ2012M330WT000</t>
  </si>
  <si>
    <r>
      <rPr>
        <u val="single"/>
        <sz val="9"/>
        <color indexed="12"/>
        <rFont val="Arial"/>
      </rPr>
      <t>https://www.mouser.at/ProductDetail/810-MLZ2012M330WT000</t>
    </r>
  </si>
  <si>
    <t>D4, D5, D6, D7, D8, D9, D10, D11</t>
  </si>
  <si>
    <t>Ceradiode</t>
  </si>
  <si>
    <t>SMT 0603</t>
  </si>
  <si>
    <t>871-B72500D160H60</t>
  </si>
  <si>
    <t>Epcos / TDK B72500D160H60</t>
  </si>
  <si>
    <r>
      <rPr>
        <u val="single"/>
        <sz val="9"/>
        <color indexed="12"/>
        <rFont val="Arial"/>
      </rPr>
      <t>https://www.mouser.at/ProductDetail/EPCOS-TDK/B72500D0160H060?qs=pGJ4H8VyKtV9kXMey0zWxA%3D%3D</t>
    </r>
  </si>
  <si>
    <t>D2</t>
  </si>
  <si>
    <r>
      <rPr>
        <sz val="9"/>
        <color indexed="8"/>
        <rFont val="Arial"/>
      </rPr>
      <t>BAT54SLT1G diode</t>
    </r>
  </si>
  <si>
    <t>SOT23</t>
  </si>
  <si>
    <t>863-BAT54SLT1G</t>
  </si>
  <si>
    <t>ON Semi BAT54SLT1G (replaces BAT54S)</t>
  </si>
  <si>
    <r>
      <rPr>
        <u val="single"/>
        <sz val="9"/>
        <color indexed="12"/>
        <rFont val="Arial"/>
      </rPr>
      <t>https://www.mouser.at/ProductDetail/ON-Semiconductor/BAT54SLT1G?qs=vLkC5FC1VN9oCh8qaBIZiQ%3D%3D</t>
    </r>
  </si>
  <si>
    <r>
      <rPr>
        <u val="single"/>
        <sz val="9"/>
        <color indexed="12"/>
        <rFont val="Arial"/>
      </rPr>
      <t>https://www.tme.eu/at/details/bat54s.215/schottkydioden-smd/nexperia/</t>
    </r>
  </si>
  <si>
    <t>U4</t>
  </si>
  <si>
    <t>DAC8164ICPW</t>
  </si>
  <si>
    <t>TSSOP16</t>
  </si>
  <si>
    <t>595-DAC8164IDPW</t>
  </si>
  <si>
    <t>Texas Instruments DAC8164IDPW</t>
  </si>
  <si>
    <r>
      <rPr>
        <u val="single"/>
        <sz val="9"/>
        <color indexed="12"/>
        <rFont val="Arial"/>
      </rPr>
      <t>https://www.mouser.at/ProductDetail/Texas-Instruments/DAC8164IDPW?qs=%2Fha2pyFaduiagn5d6sj7mA0Brj%252BwH%252BO1E8%252BZ9dkIUmPpHRAoFgJnCQ%3D%3D</t>
    </r>
  </si>
  <si>
    <t>U5</t>
  </si>
  <si>
    <t>LD2981ABU33 LDO regulator</t>
  </si>
  <si>
    <t>3.3V</t>
  </si>
  <si>
    <t>SOT89-3</t>
  </si>
  <si>
    <t>511-LD2981ABU33</t>
  </si>
  <si>
    <t>ST LD2981ABU33TR</t>
  </si>
  <si>
    <r>
      <rPr>
        <u val="single"/>
        <sz val="9"/>
        <color indexed="12"/>
        <rFont val="Arial"/>
      </rPr>
      <t>https://www.mouser.at/ProductDetail/STMicroelectronics/LD2981ABU33TR?qs=%2Fha2pyFaduiRRbdG592FvvhnacNO0XomO06xwOtimV%252BATY2AId8e7Q%3D%3D</t>
    </r>
  </si>
  <si>
    <t>U8, U9</t>
  </si>
  <si>
    <t>TLV4172 quad op-amp R2R O</t>
  </si>
  <si>
    <t>TSSOP14</t>
  </si>
  <si>
    <t>595-TLV4172IPWR</t>
  </si>
  <si>
    <t>Texas Instruments TLV4172IPWR</t>
  </si>
  <si>
    <r>
      <rPr>
        <u val="single"/>
        <sz val="9"/>
        <color indexed="12"/>
        <rFont val="Arial"/>
      </rPr>
      <t>https://www.mouser.at/ProductDetail/Texas-Instruments/TLV4172IPWR?qs=%2Fha2pyFaduhSr5L7un02uXa7IziSGu4yp7PfSAISjZWl777JUMYw1XAPszd43HQw9UOKoGkWtf4%3D</t>
    </r>
  </si>
  <si>
    <t>U11</t>
  </si>
  <si>
    <t>Control</t>
  </si>
  <si>
    <t>TLC59281DBQ 16ch LED driver</t>
  </si>
  <si>
    <t>SMT TSSOP24</t>
  </si>
  <si>
    <t>595-TLC59281DBQR</t>
  </si>
  <si>
    <t>Texas Instruments TLC59281DBQR</t>
  </si>
  <si>
    <r>
      <rPr>
        <u val="single"/>
        <sz val="9"/>
        <color indexed="12"/>
        <rFont val="Arial"/>
      </rPr>
      <t>https://www.mouser.at/ProductDetail/595-TLC59281DBQR</t>
    </r>
  </si>
  <si>
    <t>Metal Resistors 1% &gt;= 250 mW</t>
  </si>
  <si>
    <t>Rled1 (next to middle, orange Button)</t>
  </si>
  <si>
    <t>Resistor</t>
  </si>
  <si>
    <t>1%, 250mW</t>
  </si>
  <si>
    <t>100R</t>
  </si>
  <si>
    <t>THT 0207</t>
  </si>
  <si>
    <t>Vishay MBB02070C1000FCT00</t>
  </si>
  <si>
    <r>
      <rPr>
        <u val="single"/>
        <sz val="9"/>
        <color indexed="12"/>
        <rFont val="Arial"/>
      </rPr>
      <t>https://www.tme.eu/at/details/mbb02070c6819fc100/metallisierte-widerstande-tht-0-6w/vishay/</t>
    </r>
  </si>
  <si>
    <t>Rled2 (next to left, green Button)</t>
  </si>
  <si>
    <t>68R</t>
  </si>
  <si>
    <t>Vishay MBB02070C6819FC100</t>
  </si>
  <si>
    <r>
      <rPr>
        <u val="single"/>
        <sz val="9"/>
        <color indexed="12"/>
        <rFont val="Arial"/>
      </rPr>
      <t>https://www.tme.eu/at/details/m0.6w-75r/metallisierte-widerstande-tht-0-6w/royal-ohm/mf006ff750ja50/</t>
    </r>
  </si>
  <si>
    <t>Rled3 (next to right, red Button)</t>
  </si>
  <si>
    <t>75R</t>
  </si>
  <si>
    <t>Royal Ohm MF006FF750JA50</t>
  </si>
  <si>
    <t>R45, R47, R48, R49, R64, R65, R66, R67</t>
  </si>
  <si>
    <t>1.0k</t>
  </si>
  <si>
    <t>Vishay MBB02070C1001FCT00</t>
  </si>
  <si>
    <r>
      <rPr>
        <u val="single"/>
        <sz val="9"/>
        <color indexed="12"/>
        <rFont val="Arial"/>
      </rPr>
      <t>https://www.tme.eu/at/details/mbb02070c1001fct00/metallisierte-widerstande-tht-0-6w/vishay/</t>
    </r>
  </si>
  <si>
    <t>R46</t>
  </si>
  <si>
    <t>3.6k</t>
  </si>
  <si>
    <t>271-3.6K-RC</t>
  </si>
  <si>
    <t>Xicon 271-3.6K-RC</t>
  </si>
  <si>
    <r>
      <rPr>
        <u val="single"/>
        <sz val="9"/>
        <color indexed="12"/>
        <rFont val="Arial"/>
      </rPr>
      <t>https://www.mouser.at/ProductDetail/Xicon/271-36K-RC/?qs=sGAEpiMZZMu61qfTUdNhG4snaGad62urJXkzYEFeobg%3D</t>
    </r>
  </si>
  <si>
    <t>R101</t>
  </si>
  <si>
    <t>10k</t>
  </si>
  <si>
    <t>Vishay MBB02070C1002FCT00</t>
  </si>
  <si>
    <r>
      <rPr>
        <u val="single"/>
        <sz val="9"/>
        <color indexed="12"/>
        <rFont val="Arial"/>
      </rPr>
      <t>https://www.tme.eu/at/details/mbb02070c1002fct00/metallisierte-widerstande-tht-0-6w/vishay/</t>
    </r>
  </si>
  <si>
    <t>R61, R62, R63</t>
  </si>
  <si>
    <t>R18, R19, R27, R31, R32, R33, R34, R41, R52</t>
  </si>
  <si>
    <t>20k</t>
  </si>
  <si>
    <t>Vishay MBB02070C2002FCT00</t>
  </si>
  <si>
    <r>
      <rPr>
        <u val="single"/>
        <sz val="9"/>
        <color indexed="12"/>
        <rFont val="Arial"/>
      </rPr>
      <t>https://www.tme.eu/at/details/mbb02070c2002fct00/metallisierte-widerstande-tht-0-6w/vishay/</t>
    </r>
  </si>
  <si>
    <t>R53</t>
  </si>
  <si>
    <t>33k</t>
  </si>
  <si>
    <t>Vishay MBB02070C3302FCT00</t>
  </si>
  <si>
    <r>
      <rPr>
        <u val="single"/>
        <sz val="9"/>
        <color indexed="12"/>
        <rFont val="Arial"/>
      </rPr>
      <t>https://www.tme.eu/at/details/mbb02070c3302fct00/metallisierte-widerstande-tht-0-6w/vishay/</t>
    </r>
  </si>
  <si>
    <t>R15, R16, R17, R29, R30, R35, R36, R54, R55</t>
  </si>
  <si>
    <t>100k</t>
  </si>
  <si>
    <t>Vishay MBB02070C1003FCT00</t>
  </si>
  <si>
    <r>
      <rPr>
        <u val="single"/>
        <sz val="9"/>
        <color indexed="12"/>
        <rFont val="Arial"/>
      </rPr>
      <t>https://www.tme.eu/at/details/mbb02070c1003fct00/metallisierte-widerstande-tht-0-6w/vishay/</t>
    </r>
  </si>
  <si>
    <t>R20, R21, R25, R43, R51</t>
  </si>
  <si>
    <t>120k</t>
  </si>
  <si>
    <t>271-120K-RC</t>
  </si>
  <si>
    <t>Xicon 271-120K-RC</t>
  </si>
  <si>
    <r>
      <rPr>
        <u val="single"/>
        <sz val="9"/>
        <color indexed="12"/>
        <rFont val="Arial"/>
      </rPr>
      <t>https://www.mouser.at/ProductDetail/Xicon/271-120K-RC/?qs=sGAEpiMZZMu61qfTUdNhG3zrU1jnJJ7Jkx24i8E8yl4%3D</t>
    </r>
  </si>
  <si>
    <t>R14, R28, R37, R38, R39, R40, R42</t>
  </si>
  <si>
    <t>130k</t>
  </si>
  <si>
    <t>603-MFR50SFTE52-133K</t>
  </si>
  <si>
    <t>Yageo MFR50SFTE52-133K</t>
  </si>
  <si>
    <r>
      <rPr>
        <u val="single"/>
        <sz val="9"/>
        <color indexed="12"/>
        <rFont val="Arial"/>
      </rPr>
      <t>https://www.mouser.at/ProductDetail/Yageo/MFR50SFTE52-133K/?qs=UFD7vfw3J8psHV%2FdZDPinQ%3D%3D</t>
    </r>
  </si>
  <si>
    <t>R50</t>
  </si>
  <si>
    <t>140k</t>
  </si>
  <si>
    <t>603-MF0207FTE52-140K</t>
  </si>
  <si>
    <t>Yageo MF0207FTE52-140K</t>
  </si>
  <si>
    <r>
      <rPr>
        <u val="single"/>
        <sz val="10"/>
        <color indexed="12"/>
        <rFont val="Helvetica"/>
      </rPr>
      <t>https://www.mouser.at/ProductDetail/Yageo/MF0207FTE52-140K?qs=sGAEpiMZZMu61qfTUdNhG9FodMeJR7x9pUWFO1gSqQU%3D</t>
    </r>
  </si>
  <si>
    <t>R26, R44</t>
  </si>
  <si>
    <t>390k</t>
  </si>
  <si>
    <t>271-390K-RC</t>
  </si>
  <si>
    <t>Xicon 271-390K-RC</t>
  </si>
  <si>
    <r>
      <rPr>
        <u val="single"/>
        <sz val="8"/>
        <color indexed="12"/>
        <rFont val="Helvetica"/>
      </rPr>
      <t>https://www.mouser.at/ProductDetail/Xicon/271-390K-RC/?qs=sGAEpiMZZMu61qfTUdNhG3Nx2NnrbLsF1sm8AMp5144%3D</t>
    </r>
  </si>
  <si>
    <r>
      <rPr>
        <u val="single"/>
        <sz val="9"/>
        <color indexed="12"/>
        <rFont val="Arial"/>
      </rPr>
      <t>https://www.tme.eu/at/details/mbb02070c3903fc100/metallisierte-widerstande-tht-0-6w/vishay/</t>
    </r>
  </si>
  <si>
    <t>Inductors</t>
  </si>
  <si>
    <t>L5</t>
  </si>
  <si>
    <t>EMI Filter Bead</t>
  </si>
  <si>
    <t>&gt;= 1k ohm, 300mA</t>
  </si>
  <si>
    <t>THT</t>
  </si>
  <si>
    <t>BL01RN1A1F1J</t>
  </si>
  <si>
    <t>MURATA BL01RN1A1F1J</t>
  </si>
  <si>
    <r>
      <rPr>
        <u val="single"/>
        <sz val="9"/>
        <color indexed="12"/>
        <rFont val="Arial"/>
      </rPr>
      <t>https://www.mouser.at/ProductDetail/81-BL01RN1A1F1J</t>
    </r>
  </si>
  <si>
    <t>L2, L3, L4</t>
  </si>
  <si>
    <t>Diode</t>
  </si>
  <si>
    <t>D1, D3</t>
  </si>
  <si>
    <t>1N5819HW diode</t>
  </si>
  <si>
    <t>DO41</t>
  </si>
  <si>
    <t>621-1N5819</t>
  </si>
  <si>
    <t>DIODES INCORPORATED 1N5819-T</t>
  </si>
  <si>
    <r>
      <rPr>
        <u val="single"/>
        <sz val="9"/>
        <color indexed="12"/>
        <rFont val="Arial"/>
      </rPr>
      <t>https://www.mouser.at/ProductDetail/Diodes-Incorporated/1N5819-T?qs=Ro3gc6G1sTknFz95BFmdlg%3D%3D</t>
    </r>
  </si>
  <si>
    <r>
      <rPr>
        <u val="single"/>
        <sz val="9"/>
        <color indexed="12"/>
        <rFont val="Arial"/>
      </rPr>
      <t>https://www.tme.eu/at/details/1n5819-t/schottkydioden-tht/diodes-incorporated/</t>
    </r>
  </si>
  <si>
    <t>D20</t>
  </si>
  <si>
    <t>LM4040 Shunt Vref</t>
  </si>
  <si>
    <t>C grade (0.5%, 100ppm)</t>
  </si>
  <si>
    <t>10V</t>
  </si>
  <si>
    <t>TO92</t>
  </si>
  <si>
    <t>926-LM4040BIZ100NOPB</t>
  </si>
  <si>
    <t>Texas Instruments LM4040BIZ-10.0/NOPB</t>
  </si>
  <si>
    <r>
      <rPr>
        <u val="single"/>
        <sz val="9"/>
        <color indexed="12"/>
        <rFont val="Arial"/>
      </rPr>
      <t>https://www.mouser.at/ProductDetail/Texas-Instruments/LM4040BIZ-100-NOPB?qs=%2Fha2pyFaduhSr5L7un02uXa7IziSGu4yEeiLJmTH4TlV6jYej69mnje4csJEC44g3Jr0yfrGFwE2zO3l1%252B9Y%252BQ%3D%3D</t>
    </r>
  </si>
  <si>
    <r>
      <rPr>
        <u val="single"/>
        <sz val="9"/>
        <color indexed="12"/>
        <rFont val="Arial"/>
      </rPr>
      <t>https://www.tme.eu/at/details/lm4040biz-2.5_nopb/referenzspannungsquellen-schaltungen/texas-instruments/</t>
    </r>
  </si>
  <si>
    <t>Capacitor - Axial MLCC X7R</t>
  </si>
  <si>
    <t>C5, C22, C23, C35, C44, C45, C51, C52, C53, C54, C55, C103</t>
  </si>
  <si>
    <t>X7R &gt;= 50V</t>
  </si>
  <si>
    <t>Axial THT</t>
  </si>
  <si>
    <t>80-C430C104J5R</t>
  </si>
  <si>
    <t>Kemet C430C104J5R5TA</t>
  </si>
  <si>
    <r>
      <rPr>
        <u val="single"/>
        <sz val="9"/>
        <color indexed="12"/>
        <rFont val="Arial"/>
      </rPr>
      <t>https://www.mouser.at/ProductDetail/Kemet/C430C104J5R5TA/?qs=sGAEpiMZZMt3KoXD5rJ2N6s%2FXUIM3vLuRam5doYSoQY%3D</t>
    </r>
  </si>
  <si>
    <t>C7, C30, C43, C100, C101</t>
  </si>
  <si>
    <t>Capacitor - Radial MLCC C0G</t>
  </si>
  <si>
    <t>C37, C38, C39, C40</t>
  </si>
  <si>
    <t>C0G &gt;= 50V, &lt;= 5%</t>
  </si>
  <si>
    <t>47p</t>
  </si>
  <si>
    <t>Radial 5mm</t>
  </si>
  <si>
    <t>810-FG28C0G1H470JNT0</t>
  </si>
  <si>
    <t>TDK FG28C0G1H470JNT00</t>
  </si>
  <si>
    <r>
      <rPr>
        <u val="single"/>
        <sz val="9"/>
        <color indexed="12"/>
        <rFont val="Arial"/>
      </rPr>
      <t>https://www.mouser.at/ProductDetail/TDK/FG28C0G1H470JNT00?qs=sGAEpiMZZMt3KoXD5rJ2N3%2FB4IwRhPfOJ7bYOKbx3sFeW%252bWoVN2Msg%3D%3D</t>
    </r>
  </si>
  <si>
    <t>C27, C31, C36</t>
  </si>
  <si>
    <t>100p</t>
  </si>
  <si>
    <t>810-FG28C0G1H101JNT6</t>
  </si>
  <si>
    <t>TDK FG28C0G1H101JNT06</t>
  </si>
  <si>
    <r>
      <rPr>
        <u val="single"/>
        <sz val="9"/>
        <color indexed="12"/>
        <rFont val="Arial"/>
      </rPr>
      <t>https://www.mouser.at/ProductDetail/TDK/FG28C0G1H101JNT06?qs=sGAEpiMZZMt3KoXD5rJ2N5U4Cys%2FUpTlOZV%252BfC9BucD3tkTd4FtHeA%3D%3D</t>
    </r>
  </si>
  <si>
    <t>C56</t>
  </si>
  <si>
    <t>1n</t>
  </si>
  <si>
    <t>810-FG28C0G1H102JNT6</t>
  </si>
  <si>
    <t>TDK FG28C0G1H102JNT06</t>
  </si>
  <si>
    <r>
      <rPr>
        <u val="single"/>
        <sz val="9"/>
        <color indexed="12"/>
        <rFont val="Arial"/>
      </rPr>
      <t>https://www.mouser.at/ProductDetail/TDK/FG28C0G1H102JNT06/?qs=qf2ddTMq67X1l8D%2FTJ1bdA%3D%3D</t>
    </r>
  </si>
  <si>
    <t>C28, C32, C41, C46, C47</t>
  </si>
  <si>
    <t>Capacitor - Polyester 5%</t>
  </si>
  <si>
    <t>C18, C21, C42</t>
  </si>
  <si>
    <t>Capacitor, Polyester</t>
  </si>
  <si>
    <t>&gt;= 50V &lt;= 5%</t>
  </si>
  <si>
    <t>1u</t>
  </si>
  <si>
    <t>80-R82EC4100Z370J</t>
  </si>
  <si>
    <t>KEMET R82EC4100Z370J</t>
  </si>
  <si>
    <r>
      <rPr>
        <u val="single"/>
        <sz val="9"/>
        <color indexed="12"/>
        <rFont val="Arial"/>
      </rPr>
      <t>https://www.mouser.at/ProductDetail/Kemet/R82EC4100Z370J/?qs=sGAEpiMZZMv1cc3ydrPrF4Mn0jw3NVERQRRO1cj%2FPYo%3D</t>
    </r>
  </si>
  <si>
    <r>
      <rPr>
        <u val="single"/>
        <sz val="9"/>
        <color indexed="12"/>
        <rFont val="Arial"/>
      </rPr>
      <t>https://www.tme.eu/at/details/mc5-1u-5%25/polyesterkondensatoren-tht/kemet/r82dc4100dq60j/</t>
    </r>
  </si>
  <si>
    <t>Capacitor - Electrolytic</t>
  </si>
  <si>
    <t>CP100</t>
  </si>
  <si>
    <t>Capacitor, electrolytic</t>
  </si>
  <si>
    <t>&gt;= 35V</t>
  </si>
  <si>
    <t>10u</t>
  </si>
  <si>
    <t>Radial RM2,5mm</t>
  </si>
  <si>
    <t>667-EEA-GA1H100</t>
  </si>
  <si>
    <t>Panasonic EEA-GA1H100</t>
  </si>
  <si>
    <r>
      <rPr>
        <u val="single"/>
        <sz val="9"/>
        <color indexed="12"/>
        <rFont val="Arial"/>
      </rPr>
      <t>https://www.mouser.at/ProductDetail/Panasonic/EEA-GA1H100?qs=GOLS%2Fsd%2F%2FK0XhlDhcg3xbw==</t>
    </r>
  </si>
  <si>
    <t>C29, CP10</t>
  </si>
  <si>
    <t>667-EEU-FC2A100H</t>
  </si>
  <si>
    <t>Panasonic EEU-FC2A100H</t>
  </si>
  <si>
    <r>
      <rPr>
        <u val="single"/>
        <sz val="9"/>
        <color indexed="12"/>
        <rFont val="Arial"/>
      </rPr>
      <t>https://www.mouser.at/ProductDetail/Panasonic/EEU-FC2A100H?qs=MtOUKumLmnb13c%2FtYSmUWg%3D%3D</t>
    </r>
  </si>
  <si>
    <t>CP9, CP19, CP20, CP24, CP25, CP26</t>
  </si>
  <si>
    <t>22u</t>
  </si>
  <si>
    <t>667-EEU-EB1H220SH</t>
  </si>
  <si>
    <t>Panasonic EEU-EB1H220SH</t>
  </si>
  <si>
    <r>
      <rPr>
        <u val="single"/>
        <sz val="9"/>
        <color indexed="12"/>
        <rFont val="Arial"/>
      </rPr>
      <t>https://www.mouser.at/ProductDetail/Panasonic/EEU-EB1H220SH?qs=%2FC1U95aQ15tihuZDM3TRxw%3D%3D</t>
    </r>
  </si>
  <si>
    <r>
      <rPr>
        <u val="single"/>
        <sz val="9"/>
        <color indexed="12"/>
        <rFont val="Arial"/>
      </rPr>
      <t>https://www.tme.eu/at/details/eeufr1h220/elektrolyt-tht-niederimpedanzkondens/panasonic/</t>
    </r>
  </si>
  <si>
    <t>IC Sockets</t>
  </si>
  <si>
    <t>U1</t>
  </si>
  <si>
    <t>IC Socket DIP-40</t>
  </si>
  <si>
    <t>DIP40</t>
  </si>
  <si>
    <t>575-1104764041001000</t>
  </si>
  <si>
    <t>Mill-Max 110-47-640-41-001000</t>
  </si>
  <si>
    <r>
      <rPr>
        <u val="single"/>
        <sz val="9"/>
        <color indexed="12"/>
        <rFont val="Arial"/>
      </rPr>
      <t>https://www.mouser.at/ProductDetail/Mill-Max/110-47-640-41-001000?qs=5aG0NVq1C4zCVESGMcbfWg%3D%3D</t>
    </r>
  </si>
  <si>
    <t>U2</t>
  </si>
  <si>
    <t>IC Socket DIP-16</t>
  </si>
  <si>
    <t>DIP16</t>
  </si>
  <si>
    <t>575-1154731641003000</t>
  </si>
  <si>
    <t>Mill-Max 115-47-316-41-003000</t>
  </si>
  <si>
    <r>
      <rPr>
        <u val="single"/>
        <sz val="9"/>
        <color indexed="12"/>
        <rFont val="Arial"/>
      </rPr>
      <t>https://www.mouser.at/ProductDetail/Mill-Max/115-47-316-41-003000?qs=sGAEpiMZZMs%2FSh%2Fkjph1tkCPjfxlAKUmdy2PEUxy1uU%3D</t>
    </r>
  </si>
  <si>
    <r>
      <rPr>
        <u val="single"/>
        <sz val="9"/>
        <color indexed="12"/>
        <rFont val="Arial"/>
      </rPr>
      <t>https://www.tme.eu/at/details/gold-16p/prazisionssockel/connfly/ds1001-01-16bt1nsf6s/</t>
    </r>
  </si>
  <si>
    <t>AliExpress or …</t>
  </si>
  <si>
    <t>U6, U7</t>
  </si>
  <si>
    <t>IC Socket DIP-14</t>
  </si>
  <si>
    <t>DIP-14</t>
  </si>
  <si>
    <t>575-1104731441001000</t>
  </si>
  <si>
    <t>Mill-Max 110-47-314-41-001000</t>
  </si>
  <si>
    <r>
      <rPr>
        <u val="single"/>
        <sz val="9"/>
        <color indexed="12"/>
        <rFont val="Arial"/>
      </rPr>
      <t>https://www.mouser.at/ProductDetail/Mill-Max/110-47-314-41-001000?qs=sGAEpiMZZMs%2FSh%2Fkjph1tkCPjfxlAKUm%2FaO2HCru2BQ%3D</t>
    </r>
  </si>
  <si>
    <r>
      <rPr>
        <u val="single"/>
        <sz val="9"/>
        <color indexed="12"/>
        <rFont val="Arial"/>
      </rPr>
      <t>https://www.tme.eu/at/details/gold-14p/prazisionssockel/connfly/ds1001-01-14bt1nsf6x/</t>
    </r>
  </si>
  <si>
    <t>Pin Headers and Sockets</t>
  </si>
  <si>
    <t>J1, J2</t>
  </si>
  <si>
    <t>Pin Socket 2.54mm 10 pin</t>
  </si>
  <si>
    <t>Pin Header 2.54mm 10 pin</t>
  </si>
  <si>
    <t>MTA Headers</t>
  </si>
  <si>
    <t>Jpwr1</t>
  </si>
  <si>
    <t>Power MOTM (optional)</t>
  </si>
  <si>
    <t>MTA-156 4-way Header</t>
  </si>
  <si>
    <t>538-26-60-4040</t>
  </si>
  <si>
    <t>Molex 26-60-4040</t>
  </si>
  <si>
    <r>
      <rPr>
        <u val="single"/>
        <sz val="9"/>
        <color indexed="12"/>
        <rFont val="Arial"/>
      </rPr>
      <t>https://www.mouser.at/ProductDetail/Molex/26-60-4040?qs=%2Fha2pyFaduj2076vxKLIooezu5kV54tDy%252B%2FQIzlEFF%252B%252BqcfdWyIN3Q%3D%3D</t>
    </r>
  </si>
  <si>
    <r>
      <rPr>
        <u val="single"/>
        <sz val="9"/>
        <color indexed="12"/>
        <rFont val="Arial"/>
      </rPr>
      <t>http://www.tme.eu/de/details/mx-26-60-4040/signalsteckverbinder-raster-396mm/molex/026604040-41791-0004/</t>
    </r>
  </si>
  <si>
    <t>Jpwrmu1</t>
  </si>
  <si>
    <t>Power MU (optional)</t>
  </si>
  <si>
    <t>MTA-100 6-way Header</t>
  </si>
  <si>
    <t>538-22-23-2061</t>
  </si>
  <si>
    <t>Molex 22-23-2061</t>
  </si>
  <si>
    <r>
      <rPr>
        <u val="single"/>
        <sz val="9"/>
        <color indexed="12"/>
        <rFont val="Arial"/>
      </rPr>
      <t>https://www.mouser.at/ProductDetail/Molex/22-23-2061?qs=%2Fha2pyFadui05csbord1TOkYV2%252B2EjMvWqLK%252BmGu9idQ9%252Bg4mt4Wyw%3D%3D</t>
    </r>
  </si>
  <si>
    <r>
      <rPr>
        <u val="single"/>
        <sz val="9"/>
        <color indexed="12"/>
        <rFont val="Arial"/>
      </rPr>
      <t>https://www.tme.eu/at/details/mx-22-23-2061/signalsteckverbinder-raster-2-54mm/molex/22-23-2061/</t>
    </r>
  </si>
  <si>
    <r>
      <rPr>
        <u val="single"/>
        <sz val="9"/>
        <color indexed="12"/>
        <rFont val="Arial"/>
      </rPr>
      <t>https://www.mouser.at/ProductDetail/538-22-23-2061</t>
    </r>
  </si>
  <si>
    <t>ICs</t>
  </si>
  <si>
    <t>CD4051 8-1 multiplexer</t>
  </si>
  <si>
    <t>DIP-16</t>
  </si>
  <si>
    <t>595-CD4051BE</t>
  </si>
  <si>
    <t>Texas Instruments CD4051B</t>
  </si>
  <si>
    <r>
      <rPr>
        <u val="single"/>
        <sz val="9"/>
        <color indexed="12"/>
        <rFont val="Arial"/>
      </rPr>
      <t>https://www.mouser.at/ProductDetail/Texas-Instruments/CD4051BE?qs=sGAEpiMZZMtxrAS98ir%252BsyyzhQKXP6Bbkg%252B0bI8EtFE%3D</t>
    </r>
  </si>
  <si>
    <r>
      <rPr>
        <u val="single"/>
        <sz val="9"/>
        <color indexed="12"/>
        <rFont val="Arial"/>
      </rPr>
      <t>https://www.tme.eu/at/details/cd4051be/dekodierer-multiplexer-schalter/texas-instruments/</t>
    </r>
  </si>
  <si>
    <t>MCP6004 quad op-amp R2R IO</t>
  </si>
  <si>
    <t>DIP14</t>
  </si>
  <si>
    <t>579-MCP6004-I/P</t>
  </si>
  <si>
    <t>Microchip MCP6004-I/P</t>
  </si>
  <si>
    <r>
      <rPr>
        <u val="single"/>
        <sz val="9"/>
        <color indexed="12"/>
        <rFont val="Arial"/>
      </rPr>
      <t>https://www.mouser.at/ProductDetail/579-MCP6004-I-P</t>
    </r>
  </si>
  <si>
    <t>U3</t>
  </si>
  <si>
    <t>DC-DC converter R-78E3.3-0.5</t>
  </si>
  <si>
    <t>3.3V, 500mA</t>
  </si>
  <si>
    <t>919-R-78E3.3-0.5</t>
  </si>
  <si>
    <t>Recom R-78E3.3-0.5</t>
  </si>
  <si>
    <r>
      <rPr>
        <u val="single"/>
        <sz val="9"/>
        <color indexed="12"/>
        <rFont val="Arial"/>
      </rPr>
      <t>https://www.mouser.at/ProductDetail/919-R-78E3.3-0.5</t>
    </r>
  </si>
  <si>
    <t>Jacks and Controls</t>
  </si>
  <si>
    <t>Jslope1, Jfm2, Jvoct3, Jsmoothness4, Jshape5, Jshift6, Jtrig7, Jclock8, J_dac1_9, J_dac2_10, J_dac3_11, J_dac4_12</t>
  </si>
  <si>
    <t>Mono 1/4“ jack PCB Mounted, Switched</t>
  </si>
  <si>
    <t>ACJM-MV-2S</t>
  </si>
  <si>
    <t>AMPHENOL ACJM-MV-2S</t>
  </si>
  <si>
    <r>
      <rPr>
        <u val="single"/>
        <sz val="9"/>
        <color indexed="12"/>
        <rFont val="Arial"/>
      </rPr>
      <t>https://www.mouser.at/ProductDetail/523-ACJM-MV-2S</t>
    </r>
  </si>
  <si>
    <r>
      <rPr>
        <u val="single"/>
        <sz val="9"/>
        <color indexed="12"/>
        <rFont val="Arial"/>
      </rPr>
      <t>https://www.tme.eu/at/details/acjm-mv-2s/klinken-steckverbinder/amphenol/</t>
    </r>
  </si>
  <si>
    <t>RVfreq11, RVfreqatt57, RVshape12, RVshapeatt59, RVshift24, RVshiftatt60, RVslope23, RVslopeatt56, RVsmoothness22, RVsmoothnessatt58</t>
  </si>
  <si>
    <t>Alpha 16mm 10k linear</t>
  </si>
  <si>
    <t>ALPHA RV16AF-41-15R1-B10K</t>
  </si>
  <si>
    <r>
      <rPr>
        <u val="single"/>
        <sz val="9"/>
        <color indexed="12"/>
        <rFont val="Arial"/>
      </rPr>
      <t>https://www.taydaelectronics.com/b10k-ohm-linear-taper-potentiometer-round-shaft-pc-mount-l.html</t>
    </r>
  </si>
  <si>
    <r>
      <rPr>
        <u val="single"/>
        <sz val="9"/>
        <color indexed="12"/>
        <rFont val="Arial"/>
      </rPr>
      <t>http://www.banzaimusic.com/Alpha-16-PC-ANG-10k-lin.html</t>
    </r>
  </si>
  <si>
    <t>SW2</t>
  </si>
  <si>
    <t>Illuminated Tactile Switch, Green</t>
  </si>
  <si>
    <t>Highly PB61303BL-3</t>
  </si>
  <si>
    <r>
      <rPr>
        <u val="single"/>
        <sz val="9"/>
        <color indexed="12"/>
        <rFont val="Arial"/>
      </rPr>
      <t>https://www.tme.eu/at/details/pb61303bl-3/mikroschalter-tact/highly/</t>
    </r>
  </si>
  <si>
    <t>SW3</t>
  </si>
  <si>
    <t>Illuminated Tactile Switch, Red</t>
  </si>
  <si>
    <t>Highly PB61303BL-1</t>
  </si>
  <si>
    <r>
      <rPr>
        <u val="single"/>
        <sz val="9"/>
        <color indexed="12"/>
        <rFont val="Arial"/>
      </rPr>
      <t>https://www.tme.eu/at/details/pb61303bl-1/mikroschalter-tact/highly/</t>
    </r>
  </si>
  <si>
    <t>SW1</t>
  </si>
  <si>
    <t>Illuminated Tactile Switch, Yellow</t>
  </si>
  <si>
    <t>Highly PB61303BL-2</t>
  </si>
  <si>
    <t>LEDs</t>
  </si>
  <si>
    <t>LED1, LED2, LED3, LED4, LED5, LED6, LED7, LED8, LED9</t>
  </si>
  <si>
    <t>LED 3mm red/green, 
common anode, 3 terminals</t>
  </si>
  <si>
    <t>T-1 (3 mm)</t>
  </si>
  <si>
    <t>696-SSLLX3059IGWCA</t>
  </si>
  <si>
    <t>Lumex SSL-LX3059IGW-CA</t>
  </si>
  <si>
    <r>
      <rPr>
        <u val="single"/>
        <sz val="9"/>
        <color indexed="12"/>
        <rFont val="Arial"/>
      </rPr>
      <t>https://www.mouser.at/ProductDetail/696-SSLLX3059IGWCA</t>
    </r>
  </si>
  <si>
    <t>LED4, LED5, LED6, LED7</t>
  </si>
  <si>
    <t>LED, 3mm, Red/Green, 2 terminals</t>
  </si>
  <si>
    <t>3 mm</t>
  </si>
  <si>
    <t>604-WP937EGW</t>
  </si>
  <si>
    <t>Kingbright WP937EGW</t>
  </si>
  <si>
    <t>Screws and Bolts</t>
  </si>
  <si>
    <t>Mounting Holes (near Switch)</t>
  </si>
  <si>
    <t>Brass distance bolts
M3 x 11mm, Female/Female</t>
  </si>
  <si>
    <t>M3 x 6mm screws, Black, ISO 7380</t>
  </si>
  <si>
    <t>M3 x 6mm (for threads of all bolts)</t>
  </si>
  <si>
    <r>
      <rPr>
        <u val="single"/>
        <sz val="9"/>
        <color indexed="12"/>
        <rFont val="Arial"/>
      </rPr>
      <t>https://www.screwsandmore.de/en/product-range/screws-and-bolts/hexagon-socket-screws/button-head-iso-7380/iso-7380-stainless-steel-a2/iso-7380-a2-m3-black/iso-7380-a2-m3x8-sb/4314/50-pcs-iso-7380-a2-m3x8-black?c=42358</t>
    </r>
  </si>
  <si>
    <t>M3 Washers, Black, DIN 125 3,2</t>
  </si>
  <si>
    <r>
      <rPr>
        <u val="single"/>
        <sz val="9"/>
        <color indexed="12"/>
        <rFont val="Arial"/>
      </rPr>
      <t>https://www.screwsandmore.de/de/sortiment/schwarze-verbindungselemente/unterlegscheiben/din-125-schwarz/din-125-a2-3-2-sb/5952/50-stueck-unterlegscheiben-din-125-a2-3-2-schwarz?c=4397</t>
    </r>
  </si>
  <si>
    <t>Mounting Holes (near the outside)</t>
  </si>
  <si>
    <t>Brass distance bolts 
M3 x 12mm, Female / Male</t>
  </si>
  <si>
    <t>M3 security nuts 
(for screw of 12mm bolt)</t>
  </si>
  <si>
    <t>Misc</t>
  </si>
  <si>
    <t>Control PCB</t>
  </si>
  <si>
    <t>Main PCB</t>
  </si>
  <si>
    <t>Daughterboard PCB</t>
  </si>
  <si>
    <t>DIP-40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</si>
</sst>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yyyy-mm-dd"/>
    <numFmt numFmtId="60" formatCode="#,##0.000000000000000"/>
  </numFmts>
  <fonts count="19">
    <font>
      <sz val="10"/>
      <color indexed="8"/>
      <name val="Arial"/>
    </font>
    <font>
      <sz val="12"/>
      <color indexed="8"/>
      <name val="Times New Roman"/>
    </font>
    <font>
      <sz val="12"/>
      <color indexed="8"/>
      <name val="Helvetica Neue"/>
    </font>
    <font>
      <sz val="13"/>
      <color indexed="8"/>
      <name val="Arial"/>
    </font>
    <font>
      <b val="1"/>
      <sz val="13"/>
      <color indexed="8"/>
      <name val="Arial"/>
    </font>
    <font>
      <b val="1"/>
      <sz val="12"/>
      <color indexed="8"/>
      <name val="Arial"/>
    </font>
    <font>
      <i val="1"/>
      <sz val="12"/>
      <color indexed="8"/>
      <name val="Arial"/>
    </font>
    <font>
      <b val="1"/>
      <sz val="9"/>
      <color indexed="8"/>
      <name val="Arial"/>
    </font>
    <font>
      <b val="1"/>
      <sz val="9"/>
      <color indexed="11"/>
      <name val="Arial"/>
    </font>
    <font>
      <sz val="9"/>
      <color indexed="8"/>
      <name val="Arial"/>
    </font>
    <font>
      <u val="single"/>
      <sz val="9"/>
      <color indexed="12"/>
      <name val="Arial"/>
    </font>
    <font>
      <sz val="9"/>
      <color indexed="13"/>
      <name val="Arial"/>
    </font>
    <font>
      <sz val="9"/>
      <color indexed="14"/>
      <name val="Arial"/>
    </font>
    <font>
      <sz val="7"/>
      <color indexed="8"/>
      <name val="Arial"/>
    </font>
    <font>
      <sz val="10"/>
      <color indexed="8"/>
      <name val="Helvetica"/>
    </font>
    <font>
      <u val="single"/>
      <sz val="10"/>
      <color indexed="12"/>
      <name val="Helvetica"/>
    </font>
    <font>
      <u val="single"/>
      <sz val="8"/>
      <color indexed="12"/>
      <name val="Helvetica"/>
    </font>
    <font>
      <sz val="9"/>
      <color indexed="15"/>
      <name val="Arial"/>
    </font>
    <font>
      <u val="single"/>
      <sz val="9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</fills>
  <borders count="1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>
        <color indexed="8"/>
      </bottom>
      <diagonal/>
    </border>
    <border>
      <left style="thin">
        <color indexed="10"/>
      </left>
      <right/>
      <top>
        <color indexed="8"/>
      </top>
      <bottom/>
      <diagonal/>
    </border>
    <border>
      <left/>
      <right/>
      <top>
        <color indexed="8"/>
      </top>
      <bottom/>
      <diagonal/>
    </border>
    <border>
      <left style="thin">
        <color indexed="10"/>
      </left>
      <right style="thin">
        <color indexed="10"/>
      </right>
      <top/>
      <bottom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center"/>
    </xf>
  </cellStyleXfs>
  <cellXfs count="108">
    <xf numFmtId="0" fontId="0" applyNumberFormat="0" applyFont="1" applyFill="0" applyBorder="0" applyAlignment="1" applyProtection="0">
      <alignment vertical="center"/>
    </xf>
    <xf numFmtId="0" fontId="0" applyNumberFormat="1" applyFont="1" applyFill="0" applyBorder="0" applyAlignment="1" applyProtection="0">
      <alignment vertical="center"/>
    </xf>
    <xf numFmtId="49" fontId="4" fillId="2" borderId="1" applyNumberFormat="1" applyFont="1" applyFill="1" applyBorder="1" applyAlignment="1" applyProtection="0">
      <alignment horizontal="left" vertical="center"/>
    </xf>
    <xf numFmtId="0" fontId="4" fillId="2" borderId="1" applyNumberFormat="0" applyFont="1" applyFill="1" applyBorder="1" applyAlignment="1" applyProtection="0">
      <alignment horizontal="center" vertical="center"/>
    </xf>
    <xf numFmtId="0" fontId="5" fillId="2" borderId="1" applyNumberFormat="0" applyFont="1" applyFill="1" applyBorder="1" applyAlignment="1" applyProtection="0">
      <alignment horizontal="left" vertical="center"/>
    </xf>
    <xf numFmtId="49" fontId="5" fillId="2" borderId="1" applyNumberFormat="1" applyFont="1" applyFill="1" applyBorder="1" applyAlignment="1" applyProtection="0">
      <alignment horizontal="left" vertical="center"/>
    </xf>
    <xf numFmtId="59" fontId="5" fillId="2" borderId="1" applyNumberFormat="1" applyFont="1" applyFill="1" applyBorder="1" applyAlignment="1" applyProtection="0">
      <alignment horizontal="left" vertical="center"/>
    </xf>
    <xf numFmtId="49" fontId="6" fillId="2" borderId="1" applyNumberFormat="1" applyFont="1" applyFill="1" applyBorder="1" applyAlignment="1" applyProtection="0">
      <alignment horizontal="left" vertical="center"/>
    </xf>
    <xf numFmtId="49" fontId="6" fillId="2" borderId="1" applyNumberFormat="1" applyFont="1" applyFill="1" applyBorder="1" applyAlignment="1" applyProtection="0">
      <alignment horizontal="left" vertical="center" wrapText="1"/>
    </xf>
    <xf numFmtId="1" fontId="5" fillId="2" borderId="1" applyNumberFormat="1" applyFont="1" applyFill="1" applyBorder="1" applyAlignment="1" applyProtection="0">
      <alignment horizontal="left" vertical="center"/>
    </xf>
    <xf numFmtId="0" fontId="7" fillId="2" borderId="2" applyNumberFormat="0" applyFont="1" applyFill="1" applyBorder="1" applyAlignment="1" applyProtection="0">
      <alignment vertical="bottom" wrapText="1"/>
    </xf>
    <xf numFmtId="49" fontId="7" fillId="2" borderId="2" applyNumberFormat="1" applyFont="1" applyFill="1" applyBorder="1" applyAlignment="1" applyProtection="0">
      <alignment vertical="bottom" wrapText="1"/>
    </xf>
    <xf numFmtId="0" fontId="7" fillId="2" borderId="3" applyNumberFormat="0" applyFont="1" applyFill="1" applyBorder="1" applyAlignment="1" applyProtection="0">
      <alignment vertical="center" wrapText="1"/>
    </xf>
    <xf numFmtId="49" fontId="7" fillId="2" borderId="4" applyNumberFormat="1" applyFont="1" applyFill="1" applyBorder="1" applyAlignment="1" applyProtection="0">
      <alignment vertical="center" wrapText="1"/>
    </xf>
    <xf numFmtId="0" fontId="0" fillId="3" borderId="4" applyNumberFormat="0" applyFont="1" applyFill="1" applyBorder="1" applyAlignment="1" applyProtection="0">
      <alignment vertical="center"/>
    </xf>
    <xf numFmtId="0" fontId="8" fillId="4" borderId="4" applyNumberFormat="0" applyFont="1" applyFill="1" applyBorder="1" applyAlignment="1" applyProtection="0">
      <alignment vertical="bottom" wrapText="1"/>
    </xf>
    <xf numFmtId="0" fontId="7" fillId="2" borderId="4" applyNumberFormat="0" applyFont="1" applyFill="1" applyBorder="1" applyAlignment="1" applyProtection="0">
      <alignment vertical="center" wrapText="1"/>
    </xf>
    <xf numFmtId="0" fontId="0" fillId="3" borderId="5" applyNumberFormat="0" applyFont="1" applyFill="1" applyBorder="1" applyAlignment="1" applyProtection="0">
      <alignment vertical="center"/>
    </xf>
    <xf numFmtId="49" fontId="0" fillId="3" borderId="5" applyNumberFormat="1" applyFont="1" applyFill="1" applyBorder="1" applyAlignment="1" applyProtection="0">
      <alignment vertical="center" wrapText="1"/>
    </xf>
    <xf numFmtId="1" fontId="0" fillId="3" borderId="5" applyNumberFormat="1" applyFont="1" applyFill="1" applyBorder="1" applyAlignment="1" applyProtection="0">
      <alignment vertical="center" wrapText="1"/>
    </xf>
    <xf numFmtId="49" fontId="0" fillId="3" borderId="5" applyNumberFormat="1" applyFont="1" applyFill="1" applyBorder="1" applyAlignment="1" applyProtection="0">
      <alignment vertical="center"/>
    </xf>
    <xf numFmtId="49" fontId="9" fillId="3" borderId="5" applyNumberFormat="1" applyFont="1" applyFill="1" applyBorder="1" applyAlignment="1" applyProtection="0">
      <alignment horizontal="left" vertical="center"/>
    </xf>
    <xf numFmtId="49" fontId="9" fillId="3" borderId="5" applyNumberFormat="1" applyFont="1" applyFill="1" applyBorder="1" applyAlignment="1" applyProtection="0">
      <alignment horizontal="left" vertical="center" wrapText="1"/>
    </xf>
    <xf numFmtId="49" fontId="9" fillId="3" borderId="5" applyNumberFormat="1" applyFont="1" applyFill="1" applyBorder="1" applyAlignment="1" applyProtection="0">
      <alignment vertical="center"/>
    </xf>
    <xf numFmtId="49" fontId="0" borderId="5" applyNumberFormat="1" applyFont="1" applyFill="0" applyBorder="1" applyAlignment="1" applyProtection="0">
      <alignment vertical="center"/>
    </xf>
    <xf numFmtId="0" fontId="0" fillId="3" borderId="1" applyNumberFormat="0" applyFont="1" applyFill="1" applyBorder="1" applyAlignment="1" applyProtection="0">
      <alignment vertical="center"/>
    </xf>
    <xf numFmtId="49" fontId="0" fillId="3" borderId="1" applyNumberFormat="1" applyFont="1" applyFill="1" applyBorder="1" applyAlignment="1" applyProtection="0">
      <alignment vertical="center" wrapText="1"/>
    </xf>
    <xf numFmtId="0" fontId="0" fillId="3" borderId="1" applyNumberFormat="1" applyFont="1" applyFill="1" applyBorder="1" applyAlignment="1" applyProtection="0">
      <alignment vertical="center"/>
    </xf>
    <xf numFmtId="49" fontId="0" fillId="3" borderId="1" applyNumberFormat="1" applyFont="1" applyFill="1" applyBorder="1" applyAlignment="1" applyProtection="0">
      <alignment vertical="center"/>
    </xf>
    <xf numFmtId="49" fontId="9" fillId="3" borderId="1" applyNumberFormat="1" applyFont="1" applyFill="1" applyBorder="1" applyAlignment="1" applyProtection="0">
      <alignment horizontal="left" vertical="center"/>
    </xf>
    <xf numFmtId="49" fontId="9" fillId="3" borderId="1" applyNumberFormat="1" applyFont="1" applyFill="1" applyBorder="1" applyAlignment="1" applyProtection="0">
      <alignment horizontal="left" vertical="center" wrapText="1"/>
    </xf>
    <xf numFmtId="0" fontId="9" fillId="3" borderId="1" applyNumberFormat="0" applyFont="1" applyFill="1" applyBorder="1" applyAlignment="1" applyProtection="0">
      <alignment horizontal="left" vertical="center"/>
    </xf>
    <xf numFmtId="49" fontId="11" fillId="3" borderId="1" applyNumberFormat="1" applyFont="1" applyFill="1" applyBorder="1" applyAlignment="1" applyProtection="0">
      <alignment vertical="center"/>
    </xf>
    <xf numFmtId="49" fontId="12" fillId="3" borderId="1" applyNumberFormat="1" applyFont="1" applyFill="1" applyBorder="1" applyAlignment="1" applyProtection="0">
      <alignment vertical="center"/>
    </xf>
    <xf numFmtId="0" fontId="9" fillId="3" borderId="1" applyNumberFormat="1" applyFont="1" applyFill="1" applyBorder="1" applyAlignment="1" applyProtection="0">
      <alignment horizontal="right" vertical="bottom" wrapText="1"/>
    </xf>
    <xf numFmtId="49" fontId="9" fillId="3" borderId="1" applyNumberFormat="1" applyFont="1" applyFill="1" applyBorder="1" applyAlignment="1" applyProtection="0">
      <alignment horizontal="left" vertical="bottom" wrapText="1"/>
    </xf>
    <xf numFmtId="0" fontId="9" fillId="3" borderId="1" applyNumberFormat="0" applyFont="1" applyFill="1" applyBorder="1" applyAlignment="1" applyProtection="0">
      <alignment horizontal="left" vertical="bottom" wrapText="1"/>
    </xf>
    <xf numFmtId="49" fontId="9" fillId="3" borderId="1" applyNumberFormat="1" applyFont="1" applyFill="1" applyBorder="1" applyAlignment="1" applyProtection="0">
      <alignment vertical="center"/>
    </xf>
    <xf numFmtId="49" fontId="0" fillId="3" borderId="1" applyNumberFormat="1" applyFont="1" applyFill="1" applyBorder="1" applyAlignment="1" applyProtection="0">
      <alignment vertical="bottom"/>
    </xf>
    <xf numFmtId="0" fontId="0" fillId="3" borderId="1" applyNumberFormat="0" applyFont="1" applyFill="1" applyBorder="1" applyAlignment="1" applyProtection="0">
      <alignment vertical="bottom"/>
    </xf>
    <xf numFmtId="0" fontId="0" fillId="3" borderId="1" applyNumberFormat="0" applyFont="1" applyFill="1" applyBorder="1" applyAlignment="1" applyProtection="0">
      <alignment vertical="center" wrapText="1"/>
    </xf>
    <xf numFmtId="0" fontId="0" fillId="3" borderId="6" applyNumberFormat="0" applyFont="1" applyFill="1" applyBorder="1" applyAlignment="1" applyProtection="0">
      <alignment vertical="center"/>
    </xf>
    <xf numFmtId="49" fontId="9" fillId="3" borderId="6" applyNumberFormat="1" applyFont="1" applyFill="1" applyBorder="1" applyAlignment="1" applyProtection="0">
      <alignment horizontal="left" vertical="center" wrapText="1"/>
    </xf>
    <xf numFmtId="49" fontId="0" fillId="3" borderId="6" applyNumberFormat="1" applyFont="1" applyFill="1" applyBorder="1" applyAlignment="1" applyProtection="0">
      <alignment vertical="center"/>
    </xf>
    <xf numFmtId="0" fontId="0" fillId="3" borderId="6" applyNumberFormat="1" applyFont="1" applyFill="1" applyBorder="1" applyAlignment="1" applyProtection="0">
      <alignment vertical="center"/>
    </xf>
    <xf numFmtId="0" fontId="9" fillId="3" borderId="6" applyNumberFormat="0" applyFont="1" applyFill="1" applyBorder="1" applyAlignment="1" applyProtection="0">
      <alignment horizontal="left" vertical="center"/>
    </xf>
    <xf numFmtId="49" fontId="9" fillId="3" borderId="6" applyNumberFormat="1" applyFont="1" applyFill="1" applyBorder="1" applyAlignment="1" applyProtection="0">
      <alignment horizontal="left" vertical="center"/>
    </xf>
    <xf numFmtId="0" fontId="7" fillId="2" borderId="7" applyNumberFormat="0" applyFont="1" applyFill="1" applyBorder="1" applyAlignment="1" applyProtection="0">
      <alignment vertical="center" wrapText="1"/>
    </xf>
    <xf numFmtId="49" fontId="7" fillId="2" borderId="8" applyNumberFormat="1" applyFont="1" applyFill="1" applyBorder="1" applyAlignment="1" applyProtection="0">
      <alignment vertical="center" wrapText="1"/>
    </xf>
    <xf numFmtId="0" fontId="0" fillId="3" borderId="8" applyNumberFormat="0" applyFont="1" applyFill="1" applyBorder="1" applyAlignment="1" applyProtection="0">
      <alignment vertical="center"/>
    </xf>
    <xf numFmtId="0" fontId="7" fillId="2" borderId="8" applyNumberFormat="0" applyFont="1" applyFill="1" applyBorder="1" applyAlignment="1" applyProtection="0">
      <alignment vertical="center" wrapText="1"/>
    </xf>
    <xf numFmtId="0" fontId="0" fillId="3" borderId="5" applyNumberFormat="1" applyFont="1" applyFill="1" applyBorder="1" applyAlignment="1" applyProtection="0">
      <alignment vertical="center"/>
    </xf>
    <xf numFmtId="0" fontId="9" fillId="3" borderId="5" applyNumberFormat="0" applyFont="1" applyFill="1" applyBorder="1" applyAlignment="1" applyProtection="0">
      <alignment horizontal="left" vertical="center" wrapText="1"/>
    </xf>
    <xf numFmtId="0" fontId="0" borderId="5" applyNumberFormat="0" applyFont="1" applyFill="0" applyBorder="1" applyAlignment="1" applyProtection="0">
      <alignment vertical="top"/>
    </xf>
    <xf numFmtId="49" fontId="12" fillId="3" borderId="5" applyNumberFormat="1" applyFont="1" applyFill="1" applyBorder="1" applyAlignment="1" applyProtection="0">
      <alignment vertical="center"/>
    </xf>
    <xf numFmtId="0" fontId="12" fillId="3" borderId="5" applyNumberFormat="0" applyFont="1" applyFill="1" applyBorder="1" applyAlignment="1" applyProtection="0">
      <alignment vertical="center"/>
    </xf>
    <xf numFmtId="0" fontId="9" fillId="3" borderId="1" applyNumberFormat="0" applyFont="1" applyFill="1" applyBorder="1" applyAlignment="1" applyProtection="0">
      <alignment horizontal="left" vertical="center" wrapText="1"/>
    </xf>
    <xf numFmtId="0" fontId="13" fillId="3" borderId="1" applyNumberFormat="0" applyFont="1" applyFill="1" applyBorder="1" applyAlignment="1" applyProtection="0">
      <alignment vertical="center"/>
    </xf>
    <xf numFmtId="0" fontId="12" fillId="3" borderId="1" applyNumberFormat="0" applyFont="1" applyFill="1" applyBorder="1" applyAlignment="1" applyProtection="0">
      <alignment vertical="center"/>
    </xf>
    <xf numFmtId="0" fontId="11" fillId="3" borderId="1" applyNumberFormat="0" applyFont="1" applyFill="1" applyBorder="1" applyAlignment="1" applyProtection="0">
      <alignment vertical="center"/>
    </xf>
    <xf numFmtId="0" fontId="9" fillId="3" borderId="1" applyNumberFormat="1" applyFont="1" applyFill="1" applyBorder="1" applyAlignment="1" applyProtection="0">
      <alignment horizontal="right" vertical="center" wrapText="1"/>
    </xf>
    <xf numFmtId="49" fontId="14" fillId="3" borderId="1" applyNumberFormat="1" applyFont="1" applyFill="1" applyBorder="1" applyAlignment="1" applyProtection="0">
      <alignment vertical="center" wrapText="1"/>
    </xf>
    <xf numFmtId="49" fontId="14" fillId="3" borderId="1" applyNumberFormat="1" applyFont="1" applyFill="1" applyBorder="1" applyAlignment="1" applyProtection="0">
      <alignment vertical="center"/>
    </xf>
    <xf numFmtId="49" fontId="0" fillId="3" borderId="6" applyNumberFormat="1" applyFont="1" applyFill="1" applyBorder="1" applyAlignment="1" applyProtection="0">
      <alignment vertical="center" wrapText="1"/>
    </xf>
    <xf numFmtId="49" fontId="13" borderId="6" applyNumberFormat="1" applyFont="1" applyFill="0" applyBorder="1" applyAlignment="1" applyProtection="0">
      <alignment vertical="top"/>
    </xf>
    <xf numFmtId="49" fontId="9" borderId="6" applyNumberFormat="1" applyFont="1" applyFill="0" applyBorder="1" applyAlignment="1" applyProtection="0">
      <alignment vertical="top"/>
    </xf>
    <xf numFmtId="0" fontId="12" fillId="3" borderId="6" applyNumberFormat="0" applyFont="1" applyFill="1" applyBorder="1" applyAlignment="1" applyProtection="0">
      <alignment vertical="center"/>
    </xf>
    <xf numFmtId="1" fontId="7" fillId="2" borderId="8" applyNumberFormat="1" applyFont="1" applyFill="1" applyBorder="1" applyAlignment="1" applyProtection="0">
      <alignment vertical="center" wrapText="1"/>
    </xf>
    <xf numFmtId="0" fontId="0" fillId="3" borderId="5" applyNumberFormat="0" applyFont="1" applyFill="1" applyBorder="1" applyAlignment="1" applyProtection="0">
      <alignment vertical="center" wrapText="1"/>
    </xf>
    <xf numFmtId="0" fontId="0" fillId="3" borderId="6" applyNumberFormat="0" applyFont="1" applyFill="1" applyBorder="1" applyAlignment="1" applyProtection="0">
      <alignment vertical="center" wrapText="1"/>
    </xf>
    <xf numFmtId="0" fontId="9" fillId="3" borderId="6" applyNumberFormat="0" applyFont="1" applyFill="1" applyBorder="1" applyAlignment="1" applyProtection="0">
      <alignment horizontal="left" vertical="center" wrapText="1"/>
    </xf>
    <xf numFmtId="0" fontId="9" fillId="3" borderId="5" applyNumberFormat="0" applyFont="1" applyFill="1" applyBorder="1" applyAlignment="1" applyProtection="0">
      <alignment horizontal="left" vertical="center"/>
    </xf>
    <xf numFmtId="1" fontId="0" fillId="3" borderId="6" applyNumberFormat="1" applyFont="1" applyFill="1" applyBorder="1" applyAlignment="1" applyProtection="0">
      <alignment vertical="center" wrapText="1"/>
    </xf>
    <xf numFmtId="49" fontId="9" fillId="3" borderId="6" applyNumberFormat="1" applyFont="1" applyFill="1" applyBorder="1" applyAlignment="1" applyProtection="0">
      <alignment vertical="center"/>
    </xf>
    <xf numFmtId="49" fontId="12" fillId="3" borderId="6" applyNumberFormat="1" applyFont="1" applyFill="1" applyBorder="1" applyAlignment="1" applyProtection="0">
      <alignment vertical="center"/>
    </xf>
    <xf numFmtId="49" fontId="0" fillId="3" borderId="5" applyNumberFormat="1" applyFont="1" applyFill="1" applyBorder="1" applyAlignment="1" applyProtection="0">
      <alignment horizontal="left" vertical="center" readingOrder="1"/>
    </xf>
    <xf numFmtId="49" fontId="9" borderId="5" applyNumberFormat="1" applyFont="1" applyFill="0" applyBorder="1" applyAlignment="1" applyProtection="0">
      <alignment vertical="top"/>
    </xf>
    <xf numFmtId="0" fontId="9" fillId="3" borderId="5" applyNumberFormat="0" applyFont="1" applyFill="1" applyBorder="1" applyAlignment="1" applyProtection="0">
      <alignment horizontal="left" vertical="bottom" wrapText="1"/>
    </xf>
    <xf numFmtId="49" fontId="0" fillId="3" borderId="1" applyNumberFormat="1" applyFont="1" applyFill="1" applyBorder="1" applyAlignment="1" applyProtection="0">
      <alignment horizontal="left" vertical="center" readingOrder="1"/>
    </xf>
    <xf numFmtId="49" fontId="9" fillId="3" borderId="1" applyNumberFormat="1" applyFont="1" applyFill="1" applyBorder="1" applyAlignment="1" applyProtection="0">
      <alignment horizontal="left" vertical="center" readingOrder="1"/>
    </xf>
    <xf numFmtId="49" fontId="0" fillId="3" borderId="6" applyNumberFormat="1" applyFont="1" applyFill="1" applyBorder="1" applyAlignment="1" applyProtection="0">
      <alignment horizontal="left" vertical="center" readingOrder="1"/>
    </xf>
    <xf numFmtId="49" fontId="9" fillId="3" borderId="6" applyNumberFormat="1" applyFont="1" applyFill="1" applyBorder="1" applyAlignment="1" applyProtection="0">
      <alignment vertical="bottom"/>
    </xf>
    <xf numFmtId="0" fontId="0" fillId="3" borderId="6" applyNumberFormat="0" applyFont="1" applyFill="1" applyBorder="1" applyAlignment="1" applyProtection="0">
      <alignment vertical="bottom"/>
    </xf>
    <xf numFmtId="0" fontId="0" fillId="3" borderId="9" applyNumberFormat="0" applyFont="1" applyFill="1" applyBorder="1" applyAlignment="1" applyProtection="0">
      <alignment vertical="center"/>
    </xf>
    <xf numFmtId="49" fontId="0" fillId="3" borderId="9" applyNumberFormat="1" applyFont="1" applyFill="1" applyBorder="1" applyAlignment="1" applyProtection="0">
      <alignment vertical="center"/>
    </xf>
    <xf numFmtId="0" fontId="0" fillId="3" borderId="9" applyNumberFormat="1" applyFont="1" applyFill="1" applyBorder="1" applyAlignment="1" applyProtection="0">
      <alignment vertical="center"/>
    </xf>
    <xf numFmtId="49" fontId="0" fillId="3" borderId="9" applyNumberFormat="1" applyFont="1" applyFill="1" applyBorder="1" applyAlignment="1" applyProtection="0">
      <alignment vertical="center" wrapText="1"/>
    </xf>
    <xf numFmtId="49" fontId="9" fillId="3" borderId="9" applyNumberFormat="1" applyFont="1" applyFill="1" applyBorder="1" applyAlignment="1" applyProtection="0">
      <alignment horizontal="left" vertical="center"/>
    </xf>
    <xf numFmtId="49" fontId="9" fillId="3" borderId="9" applyNumberFormat="1" applyFont="1" applyFill="1" applyBorder="1" applyAlignment="1" applyProtection="0">
      <alignment horizontal="left" vertical="center" wrapText="1"/>
    </xf>
    <xf numFmtId="49" fontId="9" fillId="3" borderId="9" applyNumberFormat="1" applyFont="1" applyFill="1" applyBorder="1" applyAlignment="1" applyProtection="0">
      <alignment vertical="center"/>
    </xf>
    <xf numFmtId="0" fontId="9" fillId="3" borderId="5" applyNumberFormat="1" applyFont="1" applyFill="1" applyBorder="1" applyAlignment="1" applyProtection="0">
      <alignment horizontal="right" vertical="center" wrapText="1"/>
    </xf>
    <xf numFmtId="0" fontId="9" fillId="3" borderId="5" applyNumberFormat="0" applyFont="1" applyFill="1" applyBorder="1" applyAlignment="1" applyProtection="0">
      <alignment vertical="center"/>
    </xf>
    <xf numFmtId="49" fontId="17" fillId="3" borderId="1" applyNumberFormat="1" applyFont="1" applyFill="1" applyBorder="1" applyAlignment="1" applyProtection="0">
      <alignment vertical="center"/>
    </xf>
    <xf numFmtId="49" fontId="18" fillId="3" borderId="1" applyNumberFormat="1" applyFont="1" applyFill="1" applyBorder="1" applyAlignment="1" applyProtection="0">
      <alignment vertical="center"/>
    </xf>
    <xf numFmtId="49" fontId="17" fillId="3" borderId="6" applyNumberFormat="1" applyFont="1" applyFill="1" applyBorder="1" applyAlignment="1" applyProtection="0">
      <alignment vertical="center"/>
    </xf>
    <xf numFmtId="49" fontId="18" fillId="3" borderId="6" applyNumberFormat="1" applyFont="1" applyFill="1" applyBorder="1" applyAlignment="1" applyProtection="0">
      <alignment vertical="center"/>
    </xf>
    <xf numFmtId="49" fontId="7" fillId="2" borderId="8" applyNumberFormat="1" applyFont="1" applyFill="1" applyBorder="1" applyAlignment="1" applyProtection="0">
      <alignment vertical="center"/>
    </xf>
    <xf numFmtId="49" fontId="11" fillId="3" borderId="6" applyNumberFormat="1" applyFont="1" applyFill="1" applyBorder="1" applyAlignment="1" applyProtection="0">
      <alignment vertical="center"/>
    </xf>
    <xf numFmtId="49" fontId="0" borderId="5" applyNumberFormat="1" applyFont="1" applyFill="0" applyBorder="1" applyAlignment="1" applyProtection="0">
      <alignment vertical="top" wrapText="1"/>
    </xf>
    <xf numFmtId="49" fontId="11" fillId="3" borderId="5" applyNumberFormat="1" applyFont="1" applyFill="1" applyBorder="1" applyAlignment="1" applyProtection="0">
      <alignment vertical="center"/>
    </xf>
    <xf numFmtId="49" fontId="0" borderId="1" applyNumberFormat="1" applyFont="1" applyFill="0" applyBorder="1" applyAlignment="1" applyProtection="0">
      <alignment vertical="top" wrapText="1"/>
    </xf>
    <xf numFmtId="1" fontId="0" fillId="3" borderId="1" applyNumberFormat="1" applyFont="1" applyFill="1" applyBorder="1" applyAlignment="1" applyProtection="0">
      <alignment vertical="center" wrapText="1"/>
    </xf>
    <xf numFmtId="49" fontId="0" borderId="1" applyNumberFormat="1" applyFont="1" applyFill="0" applyBorder="1" applyAlignment="1" applyProtection="0">
      <alignment vertical="center"/>
    </xf>
    <xf numFmtId="49" fontId="17" fillId="3" borderId="6" applyNumberFormat="1" applyFont="1" applyFill="1" applyBorder="1" applyAlignment="1" applyProtection="0">
      <alignment vertical="center" wrapText="1"/>
    </xf>
    <xf numFmtId="60" fontId="7" fillId="2" borderId="8" applyNumberFormat="1" applyFont="1" applyFill="1" applyBorder="1" applyAlignment="1" applyProtection="0">
      <alignment vertical="center" wrapText="1"/>
    </xf>
    <xf numFmtId="0" fontId="0" fillId="3" borderId="5" applyNumberFormat="1" applyFont="1" applyFill="1" applyBorder="1" applyAlignment="1" applyProtection="0">
      <alignment vertical="center" wrapText="1"/>
    </xf>
    <xf numFmtId="0" fontId="0" fillId="3" borderId="1" applyNumberFormat="1" applyFont="1" applyFill="1" applyBorder="1" applyAlignment="1" applyProtection="0">
      <alignment vertical="center" wrapText="1"/>
    </xf>
    <xf numFmtId="60" fontId="0" fillId="3" borderId="1" applyNumberFormat="1" applyFont="1" applyFill="1" applyBorder="1" applyAlignment="1" applyProtection="0">
      <alignment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7c0de"/>
      <rgbColor rgb="ffaaaaaa"/>
      <rgbColor rgb="ffffffff"/>
      <rgbColor rgb="ff0000ff"/>
      <rgbColor rgb="ff333333"/>
      <rgbColor rgb="ffb7b7b7"/>
      <rgbColor rgb="ff222222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3000" dir="540000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www.mouser.at/ProductDetail/KEMET/C0805C104J5RACTU?qs=gbgtKHXraGH15GhoNPXHBg%3D%3D" TargetMode="External"/><Relationship Id="rId2" Type="http://schemas.openxmlformats.org/officeDocument/2006/relationships/hyperlink" Target="http://www.tme.eu/at/details/c0805c104j5rac/kondensatoren-mlcc-smd-0805/kemet/c0805c104j5ractu/#" TargetMode="External"/><Relationship Id="rId3" Type="http://schemas.openxmlformats.org/officeDocument/2006/relationships/hyperlink" Target="https://www.mouser.at/ProductDetail/810-MLZ2012M330WT000" TargetMode="External"/><Relationship Id="rId4" Type="http://schemas.openxmlformats.org/officeDocument/2006/relationships/hyperlink" Target="https://www.mouser.at/ProductDetail/EPCOS-TDK/B72500D0160H060?qs=pGJ4H8VyKtV9kXMey0zWxA%3D%3D" TargetMode="External"/><Relationship Id="rId5" Type="http://schemas.openxmlformats.org/officeDocument/2006/relationships/hyperlink" Target="https://www.mouser.at/ProductDetail/ON-Semiconductor/BAT54SLT1G?qs=vLkC5FC1VN9oCh8qaBIZiQ%3D%3D" TargetMode="External"/><Relationship Id="rId6" Type="http://schemas.openxmlformats.org/officeDocument/2006/relationships/hyperlink" Target="https://www.tme.eu/at/details/bat54s.215/schottkydioden-smd/nexperia/" TargetMode="External"/><Relationship Id="rId7" Type="http://schemas.openxmlformats.org/officeDocument/2006/relationships/hyperlink" Target="https://www.mouser.at/ProductDetail/Texas-Instruments/DAC8164IDPW?qs=%2Fha2pyFaduiagn5d6sj7mA0Brj%252BwH%252BO1E8%252BZ9dkIUmPpHRAoFgJnCQ%3D%3D" TargetMode="External"/><Relationship Id="rId8" Type="http://schemas.openxmlformats.org/officeDocument/2006/relationships/hyperlink" Target="https://www.mouser.at/ProductDetail/STMicroelectronics/LD2981ABU33TR?qs=%2Fha2pyFaduiRRbdG592FvvhnacNO0XomO06xwOtimV%252BATY2AId8e7Q%3D%3D" TargetMode="External"/><Relationship Id="rId9" Type="http://schemas.openxmlformats.org/officeDocument/2006/relationships/hyperlink" Target="https://www.mouser.at/ProductDetail/Texas-Instruments/TLV4172IPWR?qs=%2Fha2pyFaduhSr5L7un02uXa7IziSGu4yp7PfSAISjZWl777JUMYw1XAPszd43HQw9UOKoGkWtf4%3D" TargetMode="External"/><Relationship Id="rId10" Type="http://schemas.openxmlformats.org/officeDocument/2006/relationships/hyperlink" Target="https://www.mouser.at/ProductDetail/595-TLC59281DBQR" TargetMode="External"/><Relationship Id="rId11" Type="http://schemas.openxmlformats.org/officeDocument/2006/relationships/hyperlink" Target="https://www.tme.eu/at/details/mbb02070c6819fc100/metallisierte-widerstande-tht-0-6w/vishay/" TargetMode="External"/><Relationship Id="rId12" Type="http://schemas.openxmlformats.org/officeDocument/2006/relationships/hyperlink" Target="https://www.tme.eu/at/details/m0.6w-75r/metallisierte-widerstande-tht-0-6w/royal-ohm/mf006ff750ja50/" TargetMode="External"/><Relationship Id="rId13" Type="http://schemas.openxmlformats.org/officeDocument/2006/relationships/hyperlink" Target="https://www.tme.eu/at/details/mbb02070c1001fct00/metallisierte-widerstande-tht-0-6w/vishay/" TargetMode="External"/><Relationship Id="rId14" Type="http://schemas.openxmlformats.org/officeDocument/2006/relationships/hyperlink" Target="https://www.mouser.at/ProductDetail/Xicon/271-36K-RC/?qs=sGAEpiMZZMu61qfTUdNhG4snaGad62urJXkzYEFeobg%3D" TargetMode="External"/><Relationship Id="rId15" Type="http://schemas.openxmlformats.org/officeDocument/2006/relationships/hyperlink" Target="https://www.tme.eu/at/details/mbb02070c1002fct00/metallisierte-widerstande-tht-0-6w/vishay/" TargetMode="External"/><Relationship Id="rId16" Type="http://schemas.openxmlformats.org/officeDocument/2006/relationships/hyperlink" Target="https://www.tme.eu/at/details/mbb02070c1002fct00/metallisierte-widerstande-tht-0-6w/vishay/" TargetMode="External"/><Relationship Id="rId17" Type="http://schemas.openxmlformats.org/officeDocument/2006/relationships/hyperlink" Target="https://www.tme.eu/at/details/mbb02070c2002fct00/metallisierte-widerstande-tht-0-6w/vishay/" TargetMode="External"/><Relationship Id="rId18" Type="http://schemas.openxmlformats.org/officeDocument/2006/relationships/hyperlink" Target="https://www.tme.eu/at/details/mbb02070c3302fct00/metallisierte-widerstande-tht-0-6w/vishay/" TargetMode="External"/><Relationship Id="rId19" Type="http://schemas.openxmlformats.org/officeDocument/2006/relationships/hyperlink" Target="https://www.tme.eu/at/details/mbb02070c1003fct00/metallisierte-widerstande-tht-0-6w/vishay/" TargetMode="External"/><Relationship Id="rId20" Type="http://schemas.openxmlformats.org/officeDocument/2006/relationships/hyperlink" Target="https://www.mouser.at/ProductDetail/Xicon/271-120K-RC/?qs=sGAEpiMZZMu61qfTUdNhG3zrU1jnJJ7Jkx24i8E8yl4%3D" TargetMode="External"/><Relationship Id="rId21" Type="http://schemas.openxmlformats.org/officeDocument/2006/relationships/hyperlink" Target="https://www.mouser.at/ProductDetail/Yageo/MFR50SFTE52-133K/?qs=UFD7vfw3J8psHV%2FdZDPinQ%3D%3D" TargetMode="External"/><Relationship Id="rId22" Type="http://schemas.openxmlformats.org/officeDocument/2006/relationships/hyperlink" Target="https://www.mouser.at/ProductDetail/Yageo/MF0207FTE52-140K?qs=sGAEpiMZZMu61qfTUdNhG9FodMeJR7x9pUWFO1gSqQU%3D" TargetMode="External"/><Relationship Id="rId23" Type="http://schemas.openxmlformats.org/officeDocument/2006/relationships/hyperlink" Target="https://www.mouser.at/ProductDetail/Xicon/271-390K-RC/?qs=sGAEpiMZZMu61qfTUdNhG3Nx2NnrbLsF1sm8AMp5144%3D" TargetMode="External"/><Relationship Id="rId24" Type="http://schemas.openxmlformats.org/officeDocument/2006/relationships/hyperlink" Target="https://www.tme.eu/at/details/mbb02070c3903fc100/metallisierte-widerstande-tht-0-6w/vishay/" TargetMode="External"/><Relationship Id="rId25" Type="http://schemas.openxmlformats.org/officeDocument/2006/relationships/hyperlink" Target="https://www.mouser.at/ProductDetail/81-BL01RN1A1F1J" TargetMode="External"/><Relationship Id="rId26" Type="http://schemas.openxmlformats.org/officeDocument/2006/relationships/hyperlink" Target="https://www.mouser.at/ProductDetail/81-BL01RN1A1F1J" TargetMode="External"/><Relationship Id="rId27" Type="http://schemas.openxmlformats.org/officeDocument/2006/relationships/hyperlink" Target="https://www.mouser.at/ProductDetail/Diodes-Incorporated/1N5819-T?qs=Ro3gc6G1sTknFz95BFmdlg%3D%3D" TargetMode="External"/><Relationship Id="rId28" Type="http://schemas.openxmlformats.org/officeDocument/2006/relationships/hyperlink" Target="https://www.tme.eu/at/details/1n5819-t/schottkydioden-tht/diodes-incorporated/" TargetMode="External"/><Relationship Id="rId29" Type="http://schemas.openxmlformats.org/officeDocument/2006/relationships/hyperlink" Target="https://www.mouser.at/ProductDetail/Texas-Instruments/LM4040BIZ-100-NOPB?qs=%2Fha2pyFaduhSr5L7un02uXa7IziSGu4yEeiLJmTH4TlV6jYej69mnje4csJEC44g3Jr0yfrGFwE2zO3l1%252B9Y%252BQ%3D%3D" TargetMode="External"/><Relationship Id="rId30" Type="http://schemas.openxmlformats.org/officeDocument/2006/relationships/hyperlink" Target="https://www.tme.eu/at/details/lm4040biz-2.5_nopb/referenzspannungsquellen-schaltungen/texas-instruments/" TargetMode="External"/><Relationship Id="rId31" Type="http://schemas.openxmlformats.org/officeDocument/2006/relationships/hyperlink" Target="https://www.tme.eu/at/details/lm4040biz-2.5_nopb/referenzspannungsquellen-schaltungen/texas-instruments/" TargetMode="External"/><Relationship Id="rId32" Type="http://schemas.openxmlformats.org/officeDocument/2006/relationships/hyperlink" Target="https://www.mouser.at/ProductDetail/Kemet/C430C104J5R5TA/?qs=sGAEpiMZZMt3KoXD5rJ2N6s%2FXUIM3vLuRam5doYSoQY%3D" TargetMode="External"/><Relationship Id="rId33" Type="http://schemas.openxmlformats.org/officeDocument/2006/relationships/hyperlink" Target="https://www.mouser.at/ProductDetail/Kemet/C430C104J5R5TA/?qs=sGAEpiMZZMt3KoXD5rJ2N6s%2FXUIM3vLuRam5doYSoQY%3D" TargetMode="External"/><Relationship Id="rId34" Type="http://schemas.openxmlformats.org/officeDocument/2006/relationships/hyperlink" Target="https://www.mouser.at/ProductDetail/TDK/FG28C0G1H470JNT00?qs=sGAEpiMZZMt3KoXD5rJ2N3%2FB4IwRhPfOJ7bYOKbx3sFeW%252bWoVN2Msg%3D%3D" TargetMode="External"/><Relationship Id="rId35" Type="http://schemas.openxmlformats.org/officeDocument/2006/relationships/hyperlink" Target="https://www.mouser.at/ProductDetail/TDK/FG28C0G1H101JNT06?qs=sGAEpiMZZMt3KoXD5rJ2N5U4Cys%2FUpTlOZV%252BfC9BucD3tkTd4FtHeA%3D%3D" TargetMode="External"/><Relationship Id="rId36" Type="http://schemas.openxmlformats.org/officeDocument/2006/relationships/hyperlink" Target="https://www.mouser.at/ProductDetail/TDK/FG28C0G1H102JNT06/?qs=qf2ddTMq67X1l8D%2FTJ1bdA%3D%3D" TargetMode="External"/><Relationship Id="rId37" Type="http://schemas.openxmlformats.org/officeDocument/2006/relationships/hyperlink" Target="https://www.mouser.at/ProductDetail/TDK/FG28C0G1H102JNT06/?qs=qf2ddTMq67X1l8D%2FTJ1bdA%3D%3D" TargetMode="External"/><Relationship Id="rId38" Type="http://schemas.openxmlformats.org/officeDocument/2006/relationships/hyperlink" Target="https://www.mouser.at/ProductDetail/Kemet/R82EC4100Z370J/?qs=sGAEpiMZZMv1cc3ydrPrF4Mn0jw3NVERQRRO1cj%2FPYo%3D" TargetMode="External"/><Relationship Id="rId39" Type="http://schemas.openxmlformats.org/officeDocument/2006/relationships/hyperlink" Target="https://www.tme.eu/at/details/mc5-1u-5%25/polyesterkondensatoren-tht/kemet/r82dc4100dq60j/" TargetMode="External"/><Relationship Id="rId40" Type="http://schemas.openxmlformats.org/officeDocument/2006/relationships/hyperlink" Target="https://www.mouser.at/ProductDetail/Panasonic/EEA-GA1H100?qs=GOLS%2Fsd%2F%2FK0XhlDhcg3xbw==" TargetMode="External"/><Relationship Id="rId41" Type="http://schemas.openxmlformats.org/officeDocument/2006/relationships/hyperlink" Target="https://www.mouser.at/ProductDetail/Panasonic/EEU-FC2A100H?qs=MtOUKumLmnb13c%2FtYSmUWg%3D%3D" TargetMode="External"/><Relationship Id="rId42" Type="http://schemas.openxmlformats.org/officeDocument/2006/relationships/hyperlink" Target="https://www.mouser.at/ProductDetail/Panasonic/EEU-EB1H220SH?qs=%2FC1U95aQ15tihuZDM3TRxw%3D%3D" TargetMode="External"/><Relationship Id="rId43" Type="http://schemas.openxmlformats.org/officeDocument/2006/relationships/hyperlink" Target="https://www.tme.eu/at/details/eeufr1h220/elektrolyt-tht-niederimpedanzkondens/panasonic/" TargetMode="External"/><Relationship Id="rId44" Type="http://schemas.openxmlformats.org/officeDocument/2006/relationships/hyperlink" Target="https://www.mouser.at/ProductDetail/Mill-Max/110-47-640-41-001000?qs=5aG0NVq1C4zCVESGMcbfWg%3D%3D" TargetMode="External"/><Relationship Id="rId45" Type="http://schemas.openxmlformats.org/officeDocument/2006/relationships/hyperlink" Target="https://www.mouser.at/ProductDetail/Mill-Max/115-47-316-41-003000?qs=sGAEpiMZZMs%2FSh%2Fkjph1tkCPjfxlAKUmdy2PEUxy1uU%3D" TargetMode="External"/><Relationship Id="rId46" Type="http://schemas.openxmlformats.org/officeDocument/2006/relationships/hyperlink" Target="https://www.tme.eu/at/details/gold-16p/prazisionssockel/connfly/ds1001-01-16bt1nsf6s/" TargetMode="External"/><Relationship Id="rId47" Type="http://schemas.openxmlformats.org/officeDocument/2006/relationships/hyperlink" Target="https://www.mouser.at/ProductDetail/Mill-Max/110-47-314-41-001000?qs=sGAEpiMZZMs%2FSh%2Fkjph1tkCPjfxlAKUm%2FaO2HCru2BQ%3D" TargetMode="External"/><Relationship Id="rId48" Type="http://schemas.openxmlformats.org/officeDocument/2006/relationships/hyperlink" Target="https://www.tme.eu/at/details/gold-14p/prazisionssockel/connfly/ds1001-01-14bt1nsf6x/" TargetMode="External"/><Relationship Id="rId49" Type="http://schemas.openxmlformats.org/officeDocument/2006/relationships/hyperlink" Target="https://www.tme.eu/at/details/gold-14p/prazisionssockel/connfly/ds1001-01-14bt1nsf6x/" TargetMode="External"/><Relationship Id="rId50" Type="http://schemas.openxmlformats.org/officeDocument/2006/relationships/hyperlink" Target="https://www.mouser.at/ProductDetail/Molex/26-60-4040?qs=%2Fha2pyFaduj2076vxKLIooezu5kV54tDy%252B%2FQIzlEFF%252B%252BqcfdWyIN3Q%3D%3D" TargetMode="External"/><Relationship Id="rId51" Type="http://schemas.openxmlformats.org/officeDocument/2006/relationships/hyperlink" Target="http://www.tme.eu/de/details/mx-26-60-4040/signalsteckverbinder-raster-396mm/molex/026604040-41791-0004/" TargetMode="External"/><Relationship Id="rId52" Type="http://schemas.openxmlformats.org/officeDocument/2006/relationships/hyperlink" Target="http://www.tme.eu/de/details/mx-26-60-4040/signalsteckverbinder-raster-396mm/molex/026604040-41791-0004/" TargetMode="External"/><Relationship Id="rId53" Type="http://schemas.openxmlformats.org/officeDocument/2006/relationships/hyperlink" Target="https://www.mouser.at/ProductDetail/Molex/22-23-2061?qs=%2Fha2pyFadui05csbord1TOkYV2%252B2EjMvWqLK%252BmGu9idQ9%252Bg4mt4Wyw%3D%3D" TargetMode="External"/><Relationship Id="rId54" Type="http://schemas.openxmlformats.org/officeDocument/2006/relationships/hyperlink" Target="https://www.tme.eu/at/details/mx-22-23-2061/signalsteckverbinder-raster-2-54mm/molex/22-23-2061/" TargetMode="External"/><Relationship Id="rId55" Type="http://schemas.openxmlformats.org/officeDocument/2006/relationships/hyperlink" Target="https://www.mouser.at/ProductDetail/538-22-23-2061" TargetMode="External"/><Relationship Id="rId56" Type="http://schemas.openxmlformats.org/officeDocument/2006/relationships/hyperlink" Target="https://www.tme.eu/at/details/mx-22-23-2061/signalsteckverbinder-raster-2-54mm/molex/22-23-2061/" TargetMode="External"/><Relationship Id="rId57" Type="http://schemas.openxmlformats.org/officeDocument/2006/relationships/hyperlink" Target="https://www.mouser.at/ProductDetail/Texas-Instruments/CD4051BE?qs=sGAEpiMZZMtxrAS98ir%252BsyyzhQKXP6Bbkg%252B0bI8EtFE%3D" TargetMode="External"/><Relationship Id="rId58" Type="http://schemas.openxmlformats.org/officeDocument/2006/relationships/hyperlink" Target="https://www.tme.eu/at/details/cd4051be/dekodierer-multiplexer-schalter/texas-instruments/" TargetMode="External"/><Relationship Id="rId59" Type="http://schemas.openxmlformats.org/officeDocument/2006/relationships/hyperlink" Target="https://www.mouser.at/ProductDetail/579-MCP6004-I-P" TargetMode="External"/><Relationship Id="rId60" Type="http://schemas.openxmlformats.org/officeDocument/2006/relationships/hyperlink" Target="https://www.mouser.at/ProductDetail/919-R-78E3.3-0.5" TargetMode="External"/><Relationship Id="rId61" Type="http://schemas.openxmlformats.org/officeDocument/2006/relationships/hyperlink" Target="https://www.mouser.at/ProductDetail/523-ACJM-MV-2S" TargetMode="External"/><Relationship Id="rId62" Type="http://schemas.openxmlformats.org/officeDocument/2006/relationships/hyperlink" Target="https://www.tme.eu/at/details/acjm-mv-2s/klinken-steckverbinder/amphenol/" TargetMode="External"/><Relationship Id="rId63" Type="http://schemas.openxmlformats.org/officeDocument/2006/relationships/hyperlink" Target="https://www.taydaelectronics.com/b10k-ohm-linear-taper-potentiometer-round-shaft-pc-mount-l.html" TargetMode="External"/><Relationship Id="rId64" Type="http://schemas.openxmlformats.org/officeDocument/2006/relationships/hyperlink" Target="http://www.banzaimusic.com/Alpha-16-PC-ANG-10k-lin.html" TargetMode="External"/><Relationship Id="rId65" Type="http://schemas.openxmlformats.org/officeDocument/2006/relationships/hyperlink" Target="https://www.tme.eu/at/details/pb61303bl-3/mikroschalter-tact/highly/" TargetMode="External"/><Relationship Id="rId66" Type="http://schemas.openxmlformats.org/officeDocument/2006/relationships/hyperlink" Target="https://www.tme.eu/at/details/pb61303bl-1/mikroschalter-tact/highly/" TargetMode="External"/><Relationship Id="rId67" Type="http://schemas.openxmlformats.org/officeDocument/2006/relationships/hyperlink" Target="https://www.mouser.at/ProductDetail/696-SSLLX3059IGWCA" TargetMode="External"/><Relationship Id="rId68" Type="http://schemas.openxmlformats.org/officeDocument/2006/relationships/hyperlink" Target="https://www.screwsandmore.de/en/product-range/screws-and-bolts/hexagon-socket-screws/button-head-iso-7380/iso-7380-stainless-steel-a2/iso-7380-a2-m3-black/iso-7380-a2-m3x8-sb/4314/50-pcs-iso-7380-a2-m3x8-black?c=42358" TargetMode="External"/><Relationship Id="rId69" Type="http://schemas.openxmlformats.org/officeDocument/2006/relationships/hyperlink" Target="https://www.screwsandmore.de/de/sortiment/schwarze-verbindungselemente/unterlegscheiben/din-125-schwarz/din-125-a2-3-2-sb/5952/50-stueck-unterlegscheiben-din-125-a2-3-2-schwarz?c=4397" TargetMode="Externa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N79"/>
  <sheetViews>
    <sheetView workbookViewId="0" showGridLines="0" defaultGridColor="1"/>
  </sheetViews>
  <sheetFormatPr defaultColWidth="8.83333" defaultRowHeight="11" customHeight="1" outlineLevelRow="0" outlineLevelCol="0"/>
  <cols>
    <col min="1" max="1" width="5.03906" style="1" customWidth="1"/>
    <col min="2" max="2" width="36.6094" style="1" customWidth="1"/>
    <col min="3" max="3" width="5.85156" style="1" customWidth="1"/>
    <col min="4" max="4" width="3.5" style="1" customWidth="1"/>
    <col min="5" max="5" width="29.6719" style="1" customWidth="1"/>
    <col min="6" max="6" width="17.1719" style="1" customWidth="1"/>
    <col min="7" max="7" width="5.17188" style="1" customWidth="1"/>
    <col min="8" max="8" width="16.8516" style="1" customWidth="1"/>
    <col min="9" max="9" width="21.1719" style="1" customWidth="1"/>
    <col min="10" max="10" width="25.1719" style="1" customWidth="1"/>
    <col min="11" max="14" width="30.8516" style="1" customWidth="1"/>
    <col min="15" max="16384" width="8.85156" style="1" customWidth="1"/>
  </cols>
  <sheetData>
    <row r="1" ht="30.6" customHeight="1">
      <c r="A1" t="s" s="2">
        <v>0</v>
      </c>
      <c r="B1" s="3"/>
      <c r="C1" s="3"/>
      <c r="D1" s="3"/>
      <c r="E1" s="4"/>
      <c r="F1" t="s" s="5">
        <v>1</v>
      </c>
      <c r="G1" s="4"/>
      <c r="H1" s="6">
        <v>43939</v>
      </c>
      <c r="I1" t="s" s="5">
        <v>2</v>
      </c>
      <c r="J1" s="4"/>
      <c r="K1" t="s" s="8">
        <v>3</v>
      </c>
      <c r="L1" s="9"/>
      <c r="M1" s="9"/>
      <c r="N1" s="9"/>
    </row>
    <row r="2" ht="13.2" customHeight="1">
      <c r="A2" s="10"/>
      <c r="B2" t="s" s="11">
        <v>4</v>
      </c>
      <c r="C2" t="s" s="11">
        <v>5</v>
      </c>
      <c r="D2" t="s" s="11">
        <v>6</v>
      </c>
      <c r="E2" t="s" s="11">
        <v>7</v>
      </c>
      <c r="F2" t="s" s="11">
        <v>8</v>
      </c>
      <c r="G2" t="s" s="11">
        <v>9</v>
      </c>
      <c r="H2" t="s" s="11">
        <v>10</v>
      </c>
      <c r="I2" t="s" s="11">
        <v>11</v>
      </c>
      <c r="J2" t="s" s="11">
        <v>12</v>
      </c>
      <c r="K2" t="s" s="11">
        <v>13</v>
      </c>
      <c r="L2" t="s" s="11">
        <v>14</v>
      </c>
      <c r="M2" t="s" s="11">
        <v>15</v>
      </c>
      <c r="N2" s="10"/>
    </row>
    <row r="3" ht="13.2" customHeight="1">
      <c r="A3" s="12"/>
      <c r="B3" t="s" s="13">
        <v>16</v>
      </c>
      <c r="C3" s="14"/>
      <c r="D3" s="15"/>
      <c r="E3" s="15"/>
      <c r="F3" s="15"/>
      <c r="G3" s="15"/>
      <c r="H3" s="15"/>
      <c r="I3" s="15"/>
      <c r="J3" s="16"/>
      <c r="K3" s="16"/>
      <c r="L3" s="16"/>
      <c r="M3" s="16"/>
      <c r="N3" s="16"/>
    </row>
    <row r="4" ht="18.7" customHeight="1">
      <c r="A4" s="17"/>
      <c r="B4" t="s" s="18">
        <v>17</v>
      </c>
      <c r="C4" t="s" s="18">
        <v>18</v>
      </c>
      <c r="D4" s="19">
        <v>6</v>
      </c>
      <c r="E4" t="s" s="18">
        <v>19</v>
      </c>
      <c r="F4" t="s" s="20">
        <v>20</v>
      </c>
      <c r="G4" t="s" s="21">
        <v>21</v>
      </c>
      <c r="H4" t="s" s="22">
        <v>22</v>
      </c>
      <c r="I4" t="s" s="18">
        <v>23</v>
      </c>
      <c r="J4" t="s" s="20">
        <v>24</v>
      </c>
      <c r="K4" t="s" s="23">
        <v>25</v>
      </c>
      <c r="L4" t="s" s="24">
        <v>26</v>
      </c>
      <c r="M4" s="17"/>
      <c r="N4" s="17"/>
    </row>
    <row r="5" ht="15.65" customHeight="1">
      <c r="A5" s="25"/>
      <c r="B5" t="s" s="26">
        <v>27</v>
      </c>
      <c r="C5" t="s" s="26">
        <v>18</v>
      </c>
      <c r="D5" s="27">
        <v>1</v>
      </c>
      <c r="E5" t="s" s="28">
        <v>28</v>
      </c>
      <c r="F5" s="25"/>
      <c r="G5" t="s" s="29">
        <v>29</v>
      </c>
      <c r="H5" t="s" s="29">
        <f>"SMT 0805"</f>
        <v>22</v>
      </c>
      <c r="I5" t="s" s="30">
        <v>30</v>
      </c>
      <c r="J5" t="s" s="28">
        <v>31</v>
      </c>
      <c r="K5" t="s" s="28">
        <v>32</v>
      </c>
      <c r="L5" s="25"/>
      <c r="M5" s="25"/>
      <c r="N5" s="25"/>
    </row>
    <row r="6" ht="15.65" customHeight="1">
      <c r="A6" s="25"/>
      <c r="B6" t="s" s="26">
        <v>33</v>
      </c>
      <c r="C6" t="s" s="26">
        <v>18</v>
      </c>
      <c r="D6" s="27">
        <v>8</v>
      </c>
      <c r="E6" t="s" s="28">
        <v>34</v>
      </c>
      <c r="F6" s="25"/>
      <c r="G6" s="31"/>
      <c r="H6" t="s" s="29">
        <f>"SMT 0603"</f>
        <v>35</v>
      </c>
      <c r="I6" t="s" s="32">
        <v>36</v>
      </c>
      <c r="J6" t="s" s="28">
        <v>37</v>
      </c>
      <c r="K6" t="s" s="33">
        <v>38</v>
      </c>
      <c r="L6" s="25"/>
      <c r="M6" s="25"/>
      <c r="N6" s="25"/>
    </row>
    <row r="7" ht="26.7" customHeight="1">
      <c r="A7" s="25"/>
      <c r="B7" t="s" s="26">
        <v>39</v>
      </c>
      <c r="C7" t="s" s="26">
        <v>18</v>
      </c>
      <c r="D7" s="34">
        <v>1</v>
      </c>
      <c r="E7" t="s" s="35">
        <v>40</v>
      </c>
      <c r="F7" s="36"/>
      <c r="G7" s="36"/>
      <c r="H7" t="s" s="35">
        <v>41</v>
      </c>
      <c r="I7" t="s" s="35">
        <v>42</v>
      </c>
      <c r="J7" t="s" s="35">
        <v>43</v>
      </c>
      <c r="K7" t="s" s="37">
        <v>44</v>
      </c>
      <c r="L7" t="s" s="29">
        <v>45</v>
      </c>
      <c r="M7" s="36"/>
      <c r="N7" s="36"/>
    </row>
    <row r="8" ht="15.65" customHeight="1">
      <c r="A8" s="25"/>
      <c r="B8" t="s" s="26">
        <v>46</v>
      </c>
      <c r="C8" t="s" s="26">
        <v>18</v>
      </c>
      <c r="D8" s="27">
        <v>1</v>
      </c>
      <c r="E8" t="s" s="30">
        <v>47</v>
      </c>
      <c r="F8" s="25"/>
      <c r="G8" s="31"/>
      <c r="H8" t="s" s="38">
        <v>48</v>
      </c>
      <c r="I8" t="s" s="35">
        <v>49</v>
      </c>
      <c r="J8" t="s" s="38">
        <v>50</v>
      </c>
      <c r="K8" t="s" s="37">
        <v>51</v>
      </c>
      <c r="L8" s="39"/>
      <c r="M8" s="39"/>
      <c r="N8" s="39"/>
    </row>
    <row r="9" ht="15.65" customHeight="1">
      <c r="A9" s="25"/>
      <c r="B9" t="s" s="26">
        <v>52</v>
      </c>
      <c r="C9" t="s" s="26">
        <v>18</v>
      </c>
      <c r="D9" s="27">
        <v>1</v>
      </c>
      <c r="E9" t="s" s="30">
        <v>53</v>
      </c>
      <c r="F9" t="s" s="28">
        <v>54</v>
      </c>
      <c r="G9" s="31"/>
      <c r="H9" t="s" s="30">
        <v>55</v>
      </c>
      <c r="I9" t="s" s="32">
        <v>56</v>
      </c>
      <c r="J9" t="s" s="26">
        <v>57</v>
      </c>
      <c r="K9" t="s" s="37">
        <v>58</v>
      </c>
      <c r="L9" s="40"/>
      <c r="M9" s="40"/>
      <c r="N9" s="40"/>
    </row>
    <row r="10" ht="15.65" customHeight="1">
      <c r="A10" s="25"/>
      <c r="B10" t="s" s="26">
        <v>59</v>
      </c>
      <c r="C10" t="s" s="26">
        <v>18</v>
      </c>
      <c r="D10" s="27">
        <v>2</v>
      </c>
      <c r="E10" t="s" s="28">
        <v>60</v>
      </c>
      <c r="F10" s="25"/>
      <c r="G10" s="31"/>
      <c r="H10" t="s" s="30">
        <v>61</v>
      </c>
      <c r="I10" t="s" s="30">
        <v>62</v>
      </c>
      <c r="J10" t="s" s="28">
        <v>63</v>
      </c>
      <c r="K10" t="s" s="37">
        <v>64</v>
      </c>
      <c r="L10" s="25"/>
      <c r="M10" s="25"/>
      <c r="N10" s="25"/>
    </row>
    <row r="11" ht="15.15" customHeight="1">
      <c r="A11" s="41"/>
      <c r="B11" t="s" s="42">
        <v>65</v>
      </c>
      <c r="C11" t="s" s="43">
        <v>66</v>
      </c>
      <c r="D11" s="44">
        <v>1</v>
      </c>
      <c r="E11" t="s" s="42">
        <v>67</v>
      </c>
      <c r="F11" s="41"/>
      <c r="G11" s="45"/>
      <c r="H11" t="s" s="46">
        <v>68</v>
      </c>
      <c r="I11" t="s" s="42">
        <v>69</v>
      </c>
      <c r="J11" t="s" s="43">
        <v>70</v>
      </c>
      <c r="K11" t="s" s="43">
        <v>71</v>
      </c>
      <c r="L11" s="41"/>
      <c r="M11" s="41"/>
      <c r="N11" s="41"/>
    </row>
    <row r="12" ht="12.2" customHeight="1">
      <c r="A12" s="47"/>
      <c r="B12" t="s" s="48">
        <v>72</v>
      </c>
      <c r="C12" s="49"/>
      <c r="D12" s="49"/>
      <c r="E12" s="49"/>
      <c r="F12" s="49"/>
      <c r="G12" s="49"/>
      <c r="H12" s="49"/>
      <c r="I12" s="49"/>
      <c r="J12" s="50"/>
      <c r="K12" s="50"/>
      <c r="L12" s="50"/>
      <c r="M12" s="50"/>
      <c r="N12" s="50"/>
    </row>
    <row r="13" ht="20.7" customHeight="1">
      <c r="A13" s="17"/>
      <c r="B13" t="s" s="20">
        <v>73</v>
      </c>
      <c r="C13" t="s" s="20">
        <v>66</v>
      </c>
      <c r="D13" s="51">
        <v>1</v>
      </c>
      <c r="E13" t="s" s="20">
        <v>74</v>
      </c>
      <c r="F13" t="s" s="20">
        <v>75</v>
      </c>
      <c r="G13" t="s" s="22">
        <v>76</v>
      </c>
      <c r="H13" t="s" s="21">
        <v>77</v>
      </c>
      <c r="I13" s="52"/>
      <c r="J13" t="s" s="21">
        <v>78</v>
      </c>
      <c r="K13" s="53"/>
      <c r="L13" t="s" s="54">
        <v>79</v>
      </c>
      <c r="M13" s="55"/>
      <c r="N13" s="55"/>
    </row>
    <row r="14" ht="15.65" customHeight="1">
      <c r="A14" s="25"/>
      <c r="B14" t="s" s="28">
        <v>80</v>
      </c>
      <c r="C14" t="s" s="28">
        <v>66</v>
      </c>
      <c r="D14" s="27">
        <v>1</v>
      </c>
      <c r="E14" t="s" s="28">
        <v>74</v>
      </c>
      <c r="F14" t="s" s="28">
        <v>75</v>
      </c>
      <c r="G14" t="s" s="30">
        <v>81</v>
      </c>
      <c r="H14" t="s" s="29">
        <v>77</v>
      </c>
      <c r="I14" s="56"/>
      <c r="J14" t="s" s="30">
        <v>82</v>
      </c>
      <c r="K14" s="57"/>
      <c r="L14" t="s" s="33">
        <v>83</v>
      </c>
      <c r="M14" s="58"/>
      <c r="N14" s="58"/>
    </row>
    <row r="15" ht="15.65" customHeight="1">
      <c r="A15" s="25"/>
      <c r="B15" t="s" s="28">
        <v>84</v>
      </c>
      <c r="C15" t="s" s="28">
        <v>66</v>
      </c>
      <c r="D15" s="27">
        <v>1</v>
      </c>
      <c r="E15" t="s" s="28">
        <v>74</v>
      </c>
      <c r="F15" t="s" s="28">
        <v>75</v>
      </c>
      <c r="G15" t="s" s="30">
        <v>85</v>
      </c>
      <c r="H15" t="s" s="29">
        <v>77</v>
      </c>
      <c r="I15" s="59"/>
      <c r="J15" t="s" s="30">
        <v>86</v>
      </c>
      <c r="K15" s="57"/>
      <c r="L15" s="58"/>
      <c r="M15" s="58"/>
      <c r="N15" s="58"/>
    </row>
    <row r="16" ht="15.65" customHeight="1">
      <c r="A16" s="25"/>
      <c r="B16" t="s" s="26">
        <v>87</v>
      </c>
      <c r="C16" t="s" s="28">
        <v>18</v>
      </c>
      <c r="D16" s="27">
        <v>8</v>
      </c>
      <c r="E16" t="s" s="28">
        <v>74</v>
      </c>
      <c r="F16" t="s" s="28">
        <v>75</v>
      </c>
      <c r="G16" t="s" s="30">
        <v>88</v>
      </c>
      <c r="H16" t="s" s="29">
        <v>77</v>
      </c>
      <c r="I16" s="59"/>
      <c r="J16" t="s" s="30">
        <v>89</v>
      </c>
      <c r="K16" s="57"/>
      <c r="L16" t="s" s="37">
        <v>90</v>
      </c>
      <c r="M16" s="25"/>
      <c r="N16" s="25"/>
    </row>
    <row r="17" ht="15.65" customHeight="1">
      <c r="A17" s="25"/>
      <c r="B17" t="s" s="26">
        <v>91</v>
      </c>
      <c r="C17" t="s" s="28">
        <v>18</v>
      </c>
      <c r="D17" s="27">
        <v>1</v>
      </c>
      <c r="E17" t="s" s="28">
        <v>74</v>
      </c>
      <c r="F17" t="s" s="28">
        <v>75</v>
      </c>
      <c r="G17" t="s" s="30">
        <v>92</v>
      </c>
      <c r="H17" t="s" s="29">
        <v>77</v>
      </c>
      <c r="I17" t="s" s="30">
        <v>93</v>
      </c>
      <c r="J17" t="s" s="30">
        <v>94</v>
      </c>
      <c r="K17" t="s" s="33">
        <v>95</v>
      </c>
      <c r="L17" s="58"/>
      <c r="M17" s="58"/>
      <c r="N17" s="58"/>
    </row>
    <row r="18" ht="15.65" customHeight="1">
      <c r="A18" s="25"/>
      <c r="B18" t="s" s="26">
        <v>96</v>
      </c>
      <c r="C18" t="s" s="28">
        <v>66</v>
      </c>
      <c r="D18" s="27">
        <v>1</v>
      </c>
      <c r="E18" t="s" s="28">
        <v>74</v>
      </c>
      <c r="F18" t="s" s="28">
        <v>75</v>
      </c>
      <c r="G18" t="s" s="30">
        <v>97</v>
      </c>
      <c r="H18" t="s" s="29">
        <v>77</v>
      </c>
      <c r="I18" s="56"/>
      <c r="J18" t="s" s="30">
        <v>98</v>
      </c>
      <c r="K18" s="57"/>
      <c r="L18" t="s" s="33">
        <v>99</v>
      </c>
      <c r="M18" s="58"/>
      <c r="N18" s="58"/>
    </row>
    <row r="19" ht="15.65" customHeight="1">
      <c r="A19" s="25"/>
      <c r="B19" t="s" s="26">
        <v>100</v>
      </c>
      <c r="C19" t="s" s="28">
        <v>18</v>
      </c>
      <c r="D19" s="27">
        <v>4</v>
      </c>
      <c r="E19" t="s" s="28">
        <v>74</v>
      </c>
      <c r="F19" t="s" s="28">
        <v>75</v>
      </c>
      <c r="G19" t="s" s="30">
        <v>97</v>
      </c>
      <c r="H19" t="s" s="29">
        <v>77</v>
      </c>
      <c r="I19" s="56"/>
      <c r="J19" t="s" s="30">
        <v>98</v>
      </c>
      <c r="K19" s="57"/>
      <c r="L19" t="s" s="33">
        <v>99</v>
      </c>
      <c r="M19" s="58"/>
      <c r="N19" s="58"/>
    </row>
    <row r="20" ht="15.65" customHeight="1">
      <c r="A20" s="25"/>
      <c r="B20" t="s" s="26">
        <v>101</v>
      </c>
      <c r="C20" t="s" s="28">
        <v>18</v>
      </c>
      <c r="D20" s="27">
        <v>9</v>
      </c>
      <c r="E20" t="s" s="28">
        <v>74</v>
      </c>
      <c r="F20" t="s" s="28">
        <v>75</v>
      </c>
      <c r="G20" t="s" s="30">
        <v>102</v>
      </c>
      <c r="H20" t="s" s="29">
        <v>77</v>
      </c>
      <c r="I20" s="56"/>
      <c r="J20" t="s" s="30">
        <v>103</v>
      </c>
      <c r="K20" s="25"/>
      <c r="L20" t="s" s="37">
        <v>104</v>
      </c>
      <c r="M20" s="25"/>
      <c r="N20" s="25"/>
    </row>
    <row r="21" ht="15.65" customHeight="1">
      <c r="A21" s="25"/>
      <c r="B21" t="s" s="26">
        <v>105</v>
      </c>
      <c r="C21" t="s" s="28">
        <v>18</v>
      </c>
      <c r="D21" s="60">
        <v>1</v>
      </c>
      <c r="E21" t="s" s="28">
        <v>74</v>
      </c>
      <c r="F21" t="s" s="28">
        <v>75</v>
      </c>
      <c r="G21" t="s" s="30">
        <v>106</v>
      </c>
      <c r="H21" t="s" s="29">
        <v>77</v>
      </c>
      <c r="I21" s="56"/>
      <c r="J21" t="s" s="61">
        <v>107</v>
      </c>
      <c r="K21" s="25"/>
      <c r="L21" t="s" s="37">
        <v>108</v>
      </c>
      <c r="M21" s="25"/>
      <c r="N21" s="25"/>
    </row>
    <row r="22" ht="15.65" customHeight="1">
      <c r="A22" s="25"/>
      <c r="B22" t="s" s="26">
        <v>109</v>
      </c>
      <c r="C22" t="s" s="28">
        <v>18</v>
      </c>
      <c r="D22" s="27">
        <v>9</v>
      </c>
      <c r="E22" t="s" s="28">
        <v>74</v>
      </c>
      <c r="F22" t="s" s="28">
        <v>75</v>
      </c>
      <c r="G22" t="s" s="30">
        <v>110</v>
      </c>
      <c r="H22" t="s" s="29">
        <v>77</v>
      </c>
      <c r="I22" s="56"/>
      <c r="J22" t="s" s="30">
        <v>111</v>
      </c>
      <c r="K22" s="57"/>
      <c r="L22" t="s" s="33">
        <v>112</v>
      </c>
      <c r="M22" s="58"/>
      <c r="N22" s="58"/>
    </row>
    <row r="23" ht="15.65" customHeight="1">
      <c r="A23" s="25"/>
      <c r="B23" t="s" s="26">
        <v>113</v>
      </c>
      <c r="C23" t="s" s="28">
        <v>18</v>
      </c>
      <c r="D23" s="27">
        <v>5</v>
      </c>
      <c r="E23" t="s" s="28">
        <v>74</v>
      </c>
      <c r="F23" t="s" s="28">
        <v>75</v>
      </c>
      <c r="G23" t="s" s="30">
        <v>114</v>
      </c>
      <c r="H23" t="s" s="29">
        <v>77</v>
      </c>
      <c r="I23" t="s" s="30">
        <v>115</v>
      </c>
      <c r="J23" t="s" s="30">
        <v>116</v>
      </c>
      <c r="K23" t="s" s="33">
        <v>117</v>
      </c>
      <c r="L23" s="25"/>
      <c r="M23" s="25"/>
      <c r="N23" s="25"/>
    </row>
    <row r="24" ht="15.65" customHeight="1">
      <c r="A24" s="25"/>
      <c r="B24" t="s" s="26">
        <v>118</v>
      </c>
      <c r="C24" t="s" s="28">
        <v>18</v>
      </c>
      <c r="D24" s="27">
        <v>7</v>
      </c>
      <c r="E24" t="s" s="28">
        <v>74</v>
      </c>
      <c r="F24" t="s" s="28">
        <v>75</v>
      </c>
      <c r="G24" t="s" s="30">
        <v>119</v>
      </c>
      <c r="H24" t="s" s="29">
        <v>77</v>
      </c>
      <c r="I24" t="s" s="30">
        <v>120</v>
      </c>
      <c r="J24" t="s" s="30">
        <v>121</v>
      </c>
      <c r="K24" t="s" s="37">
        <v>122</v>
      </c>
      <c r="L24" s="25"/>
      <c r="M24" s="25"/>
      <c r="N24" s="25"/>
    </row>
    <row r="25" ht="15.65" customHeight="1">
      <c r="A25" s="25"/>
      <c r="B25" t="s" s="26">
        <v>123</v>
      </c>
      <c r="C25" t="s" s="28">
        <v>18</v>
      </c>
      <c r="D25" s="60">
        <v>1</v>
      </c>
      <c r="E25" t="s" s="28">
        <v>74</v>
      </c>
      <c r="F25" t="s" s="28">
        <v>75</v>
      </c>
      <c r="G25" t="s" s="30">
        <v>124</v>
      </c>
      <c r="H25" t="s" s="29">
        <v>77</v>
      </c>
      <c r="I25" t="s" s="28">
        <v>125</v>
      </c>
      <c r="J25" t="s" s="30">
        <v>126</v>
      </c>
      <c r="K25" t="s" s="62">
        <v>127</v>
      </c>
      <c r="L25" s="25"/>
      <c r="M25" s="25"/>
      <c r="N25" s="25"/>
    </row>
    <row r="26" ht="20.2" customHeight="1">
      <c r="A26" s="41"/>
      <c r="B26" t="s" s="63">
        <v>128</v>
      </c>
      <c r="C26" t="s" s="43">
        <v>18</v>
      </c>
      <c r="D26" s="44">
        <v>2</v>
      </c>
      <c r="E26" t="s" s="43">
        <v>74</v>
      </c>
      <c r="F26" t="s" s="43">
        <v>75</v>
      </c>
      <c r="G26" t="s" s="42">
        <v>129</v>
      </c>
      <c r="H26" t="s" s="46">
        <v>77</v>
      </c>
      <c r="I26" t="s" s="42">
        <v>130</v>
      </c>
      <c r="J26" t="s" s="42">
        <v>131</v>
      </c>
      <c r="K26" t="s" s="64">
        <v>132</v>
      </c>
      <c r="L26" t="s" s="65">
        <v>133</v>
      </c>
      <c r="M26" s="66"/>
      <c r="N26" s="66"/>
    </row>
    <row r="27" ht="12.2" customHeight="1">
      <c r="A27" s="47"/>
      <c r="B27" t="s" s="48">
        <v>134</v>
      </c>
      <c r="C27" s="49"/>
      <c r="D27" s="49"/>
      <c r="E27" s="49"/>
      <c r="F27" s="49"/>
      <c r="G27" s="49"/>
      <c r="H27" s="49"/>
      <c r="I27" s="49"/>
      <c r="J27" s="50"/>
      <c r="K27" s="67"/>
      <c r="L27" s="67"/>
      <c r="M27" s="67"/>
      <c r="N27" s="67"/>
    </row>
    <row r="28" ht="15.65" customHeight="1">
      <c r="A28" s="17"/>
      <c r="B28" t="s" s="18">
        <v>135</v>
      </c>
      <c r="C28" t="s" s="18">
        <v>66</v>
      </c>
      <c r="D28" s="19">
        <v>1</v>
      </c>
      <c r="E28" t="s" s="18">
        <v>136</v>
      </c>
      <c r="F28" t="s" s="20">
        <v>137</v>
      </c>
      <c r="G28" s="68"/>
      <c r="H28" t="s" s="18">
        <v>138</v>
      </c>
      <c r="I28" t="s" s="20">
        <v>139</v>
      </c>
      <c r="J28" t="s" s="20">
        <v>140</v>
      </c>
      <c r="K28" t="s" s="20">
        <v>141</v>
      </c>
      <c r="L28" s="17"/>
      <c r="M28" s="17"/>
      <c r="N28" s="17"/>
    </row>
    <row r="29" ht="15.15" customHeight="1">
      <c r="A29" s="41"/>
      <c r="B29" t="s" s="43">
        <v>142</v>
      </c>
      <c r="C29" t="s" s="43">
        <v>18</v>
      </c>
      <c r="D29" s="44">
        <v>3</v>
      </c>
      <c r="E29" t="s" s="63">
        <v>136</v>
      </c>
      <c r="F29" t="s" s="43">
        <v>137</v>
      </c>
      <c r="G29" s="69"/>
      <c r="H29" t="s" s="63">
        <v>138</v>
      </c>
      <c r="I29" t="s" s="43">
        <v>139</v>
      </c>
      <c r="J29" t="s" s="43">
        <v>140</v>
      </c>
      <c r="K29" t="s" s="43">
        <v>141</v>
      </c>
      <c r="L29" s="41"/>
      <c r="M29" s="41"/>
      <c r="N29" s="70"/>
    </row>
    <row r="30" ht="12.2" customHeight="1">
      <c r="A30" s="47"/>
      <c r="B30" t="s" s="48">
        <v>143</v>
      </c>
      <c r="C30" s="49"/>
      <c r="D30" s="49"/>
      <c r="E30" s="49"/>
      <c r="F30" s="49"/>
      <c r="G30" s="49"/>
      <c r="H30" s="49"/>
      <c r="I30" s="49"/>
      <c r="J30" s="50"/>
      <c r="K30" s="67"/>
      <c r="L30" s="67"/>
      <c r="M30" s="67"/>
      <c r="N30" s="67"/>
    </row>
    <row r="31" ht="15.65" customHeight="1">
      <c r="A31" s="17"/>
      <c r="B31" t="s" s="20">
        <v>144</v>
      </c>
      <c r="C31" t="s" s="18">
        <v>18</v>
      </c>
      <c r="D31" s="51">
        <v>2</v>
      </c>
      <c r="E31" t="s" s="20">
        <v>145</v>
      </c>
      <c r="F31" s="17"/>
      <c r="G31" s="71"/>
      <c r="H31" t="s" s="20">
        <v>146</v>
      </c>
      <c r="I31" t="s" s="20">
        <v>147</v>
      </c>
      <c r="J31" t="s" s="20">
        <v>148</v>
      </c>
      <c r="K31" t="s" s="23">
        <v>149</v>
      </c>
      <c r="L31" t="s" s="20">
        <v>150</v>
      </c>
      <c r="M31" s="17"/>
      <c r="N31" s="17"/>
    </row>
    <row r="32" ht="15.15" customHeight="1">
      <c r="A32" s="41"/>
      <c r="B32" t="s" s="43">
        <v>151</v>
      </c>
      <c r="C32" t="s" s="63">
        <v>18</v>
      </c>
      <c r="D32" s="72">
        <v>1</v>
      </c>
      <c r="E32" t="s" s="43">
        <v>152</v>
      </c>
      <c r="F32" t="s" s="43">
        <v>153</v>
      </c>
      <c r="G32" t="s" s="46">
        <v>154</v>
      </c>
      <c r="H32" t="s" s="46">
        <v>155</v>
      </c>
      <c r="I32" t="s" s="43">
        <v>156</v>
      </c>
      <c r="J32" t="s" s="43">
        <v>157</v>
      </c>
      <c r="K32" t="s" s="73">
        <v>158</v>
      </c>
      <c r="L32" t="s" s="43">
        <v>159</v>
      </c>
      <c r="M32" s="41"/>
      <c r="N32" t="s" s="43">
        <v>159</v>
      </c>
    </row>
    <row r="33" ht="12.2" customHeight="1">
      <c r="A33" s="47"/>
      <c r="B33" t="s" s="48">
        <v>160</v>
      </c>
      <c r="C33" s="49"/>
      <c r="D33" s="49"/>
      <c r="E33" s="49"/>
      <c r="F33" s="49"/>
      <c r="G33" s="49"/>
      <c r="H33" s="49"/>
      <c r="I33" s="49"/>
      <c r="J33" s="50"/>
      <c r="K33" s="67"/>
      <c r="L33" s="67"/>
      <c r="M33" s="67"/>
      <c r="N33" s="67"/>
    </row>
    <row r="34" ht="26.7" customHeight="1">
      <c r="A34" s="17"/>
      <c r="B34" t="s" s="18">
        <v>161</v>
      </c>
      <c r="C34" t="s" s="20">
        <v>66</v>
      </c>
      <c r="D34" s="51">
        <v>12</v>
      </c>
      <c r="E34" t="s" s="18">
        <v>19</v>
      </c>
      <c r="F34" t="s" s="18">
        <v>162</v>
      </c>
      <c r="G34" t="s" s="22">
        <v>21</v>
      </c>
      <c r="H34" t="s" s="18">
        <v>163</v>
      </c>
      <c r="I34" t="s" s="20">
        <v>164</v>
      </c>
      <c r="J34" t="s" s="20">
        <v>165</v>
      </c>
      <c r="K34" t="s" s="23">
        <v>166</v>
      </c>
      <c r="L34" s="55"/>
      <c r="M34" s="55"/>
      <c r="N34" s="55"/>
    </row>
    <row r="35" ht="15.15" customHeight="1">
      <c r="A35" s="69"/>
      <c r="B35" t="s" s="63">
        <v>167</v>
      </c>
      <c r="C35" t="s" s="43">
        <v>18</v>
      </c>
      <c r="D35" s="44">
        <v>5</v>
      </c>
      <c r="E35" t="s" s="43">
        <v>19</v>
      </c>
      <c r="F35" t="s" s="63">
        <v>162</v>
      </c>
      <c r="G35" t="s" s="42">
        <v>21</v>
      </c>
      <c r="H35" t="s" s="63">
        <v>163</v>
      </c>
      <c r="I35" t="s" s="43">
        <v>164</v>
      </c>
      <c r="J35" t="s" s="43">
        <v>165</v>
      </c>
      <c r="K35" t="s" s="74">
        <v>166</v>
      </c>
      <c r="L35" s="41"/>
      <c r="M35" s="41"/>
      <c r="N35" s="41"/>
    </row>
    <row r="36" ht="12.2" customHeight="1">
      <c r="A36" s="47"/>
      <c r="B36" t="s" s="48">
        <v>168</v>
      </c>
      <c r="C36" s="49"/>
      <c r="D36" s="49"/>
      <c r="E36" s="49"/>
      <c r="F36" s="49"/>
      <c r="G36" s="49"/>
      <c r="H36" s="49"/>
      <c r="I36" s="49"/>
      <c r="J36" s="50"/>
      <c r="K36" s="67"/>
      <c r="L36" s="67"/>
      <c r="M36" s="67"/>
      <c r="N36" s="67"/>
    </row>
    <row r="37" ht="20.7" customHeight="1">
      <c r="A37" s="17"/>
      <c r="B37" t="s" s="20">
        <v>169</v>
      </c>
      <c r="C37" t="s" s="20">
        <v>18</v>
      </c>
      <c r="D37" s="51">
        <v>4</v>
      </c>
      <c r="E37" t="s" s="18">
        <v>19</v>
      </c>
      <c r="F37" t="s" s="18">
        <v>170</v>
      </c>
      <c r="G37" t="s" s="22">
        <v>171</v>
      </c>
      <c r="H37" t="s" s="18">
        <v>172</v>
      </c>
      <c r="I37" t="s" s="75">
        <v>173</v>
      </c>
      <c r="J37" t="s" s="22">
        <v>174</v>
      </c>
      <c r="K37" t="s" s="76">
        <v>175</v>
      </c>
      <c r="L37" s="77"/>
      <c r="M37" s="77"/>
      <c r="N37" s="77"/>
    </row>
    <row r="38" ht="15.65" customHeight="1">
      <c r="A38" s="25"/>
      <c r="B38" t="s" s="28">
        <v>176</v>
      </c>
      <c r="C38" t="s" s="28">
        <v>18</v>
      </c>
      <c r="D38" s="27">
        <v>3</v>
      </c>
      <c r="E38" t="s" s="26">
        <v>19</v>
      </c>
      <c r="F38" t="s" s="26">
        <v>170</v>
      </c>
      <c r="G38" t="s" s="30">
        <v>177</v>
      </c>
      <c r="H38" t="s" s="26">
        <v>172</v>
      </c>
      <c r="I38" t="s" s="78">
        <v>178</v>
      </c>
      <c r="J38" t="s" s="30">
        <v>179</v>
      </c>
      <c r="K38" t="s" s="79">
        <v>180</v>
      </c>
      <c r="L38" s="39"/>
      <c r="M38" s="39"/>
      <c r="N38" s="39"/>
    </row>
    <row r="39" ht="15.65" customHeight="1">
      <c r="A39" s="25"/>
      <c r="B39" t="s" s="28">
        <v>181</v>
      </c>
      <c r="C39" t="s" s="28">
        <v>66</v>
      </c>
      <c r="D39" s="60">
        <v>1</v>
      </c>
      <c r="E39" t="s" s="26">
        <v>19</v>
      </c>
      <c r="F39" t="s" s="26">
        <v>170</v>
      </c>
      <c r="G39" t="s" s="30">
        <v>182</v>
      </c>
      <c r="H39" t="s" s="26">
        <v>172</v>
      </c>
      <c r="I39" t="s" s="78">
        <v>183</v>
      </c>
      <c r="J39" t="s" s="30">
        <v>184</v>
      </c>
      <c r="K39" t="s" s="37">
        <v>185</v>
      </c>
      <c r="L39" s="25"/>
      <c r="M39" s="25"/>
      <c r="N39" s="25"/>
    </row>
    <row r="40" ht="15.15" customHeight="1">
      <c r="A40" s="41"/>
      <c r="B40" t="s" s="43">
        <v>186</v>
      </c>
      <c r="C40" t="s" s="43">
        <v>18</v>
      </c>
      <c r="D40" s="44">
        <v>5</v>
      </c>
      <c r="E40" t="s" s="63">
        <v>19</v>
      </c>
      <c r="F40" t="s" s="63">
        <v>170</v>
      </c>
      <c r="G40" t="s" s="63">
        <v>182</v>
      </c>
      <c r="H40" t="s" s="63">
        <v>172</v>
      </c>
      <c r="I40" t="s" s="80">
        <v>183</v>
      </c>
      <c r="J40" t="s" s="42">
        <v>184</v>
      </c>
      <c r="K40" t="s" s="81">
        <v>185</v>
      </c>
      <c r="L40" s="82"/>
      <c r="M40" s="82"/>
      <c r="N40" s="82"/>
    </row>
    <row r="41" ht="12.2" customHeight="1">
      <c r="A41" s="47"/>
      <c r="B41" t="s" s="48">
        <v>187</v>
      </c>
      <c r="C41" s="49"/>
      <c r="D41" s="49"/>
      <c r="E41" s="49"/>
      <c r="F41" s="49"/>
      <c r="G41" s="49"/>
      <c r="H41" s="49"/>
      <c r="I41" s="49"/>
      <c r="J41" s="50"/>
      <c r="K41" s="67"/>
      <c r="L41" s="67"/>
      <c r="M41" s="67"/>
      <c r="N41" s="67"/>
    </row>
    <row r="42" ht="15.15" customHeight="1">
      <c r="A42" s="83"/>
      <c r="B42" t="s" s="84">
        <v>188</v>
      </c>
      <c r="C42" t="s" s="84">
        <v>18</v>
      </c>
      <c r="D42" s="85">
        <v>3</v>
      </c>
      <c r="E42" t="s" s="86">
        <v>189</v>
      </c>
      <c r="F42" t="s" s="84">
        <v>190</v>
      </c>
      <c r="G42" t="s" s="87">
        <v>191</v>
      </c>
      <c r="H42" t="s" s="86">
        <v>172</v>
      </c>
      <c r="I42" t="s" s="84">
        <v>192</v>
      </c>
      <c r="J42" t="s" s="88">
        <v>193</v>
      </c>
      <c r="K42" t="s" s="89">
        <v>194</v>
      </c>
      <c r="L42" t="s" s="89">
        <v>195</v>
      </c>
      <c r="M42" s="83"/>
      <c r="N42" s="83"/>
    </row>
    <row r="43" ht="12.2" customHeight="1">
      <c r="A43" s="47"/>
      <c r="B43" t="s" s="48">
        <v>196</v>
      </c>
      <c r="C43" s="49"/>
      <c r="D43" s="49"/>
      <c r="E43" s="49"/>
      <c r="F43" s="49"/>
      <c r="G43" s="49"/>
      <c r="H43" s="49"/>
      <c r="I43" s="49"/>
      <c r="J43" s="50"/>
      <c r="K43" s="67"/>
      <c r="L43" s="67"/>
      <c r="M43" s="67"/>
      <c r="N43" s="67"/>
    </row>
    <row r="44" ht="15.65" customHeight="1">
      <c r="A44" s="17"/>
      <c r="B44" t="s" s="20">
        <v>197</v>
      </c>
      <c r="C44" t="s" s="20">
        <v>66</v>
      </c>
      <c r="D44" s="90">
        <v>1</v>
      </c>
      <c r="E44" t="s" s="18">
        <v>198</v>
      </c>
      <c r="F44" t="s" s="20">
        <v>199</v>
      </c>
      <c r="G44" t="s" s="22">
        <v>200</v>
      </c>
      <c r="H44" t="s" s="18">
        <v>201</v>
      </c>
      <c r="I44" t="s" s="20">
        <v>202</v>
      </c>
      <c r="J44" t="s" s="20">
        <v>203</v>
      </c>
      <c r="K44" t="s" s="54">
        <v>204</v>
      </c>
      <c r="L44" s="17"/>
      <c r="M44" s="17"/>
      <c r="N44" s="17"/>
    </row>
    <row r="45" ht="15.65" customHeight="1">
      <c r="A45" s="25"/>
      <c r="B45" t="s" s="28">
        <v>205</v>
      </c>
      <c r="C45" t="s" s="28">
        <v>18</v>
      </c>
      <c r="D45" s="27">
        <v>1</v>
      </c>
      <c r="E45" t="s" s="26">
        <v>198</v>
      </c>
      <c r="F45" t="s" s="28">
        <v>199</v>
      </c>
      <c r="G45" t="s" s="30">
        <v>200</v>
      </c>
      <c r="H45" t="s" s="26">
        <v>201</v>
      </c>
      <c r="I45" t="s" s="28">
        <v>206</v>
      </c>
      <c r="J45" t="s" s="28">
        <v>207</v>
      </c>
      <c r="K45" t="s" s="37">
        <v>208</v>
      </c>
      <c r="L45" s="25"/>
      <c r="M45" s="25"/>
      <c r="N45" s="25"/>
    </row>
    <row r="46" ht="15.15" customHeight="1">
      <c r="A46" s="41"/>
      <c r="B46" t="s" s="43">
        <v>209</v>
      </c>
      <c r="C46" t="s" s="43">
        <v>18</v>
      </c>
      <c r="D46" s="44">
        <v>6</v>
      </c>
      <c r="E46" t="s" s="43">
        <v>19</v>
      </c>
      <c r="F46" t="s" s="43">
        <v>199</v>
      </c>
      <c r="G46" t="s" s="46">
        <v>210</v>
      </c>
      <c r="H46" t="s" s="43">
        <v>201</v>
      </c>
      <c r="I46" t="s" s="43">
        <v>211</v>
      </c>
      <c r="J46" t="s" s="43">
        <v>212</v>
      </c>
      <c r="K46" t="s" s="73">
        <v>213</v>
      </c>
      <c r="L46" s="41"/>
      <c r="M46" t="s" s="43">
        <v>214</v>
      </c>
      <c r="N46" s="41"/>
    </row>
    <row r="47" ht="12" customHeight="1">
      <c r="A47" s="47"/>
      <c r="B47" t="s" s="48">
        <v>215</v>
      </c>
      <c r="C47" s="49"/>
      <c r="D47" s="49"/>
      <c r="E47" s="49"/>
      <c r="F47" s="49"/>
      <c r="G47" s="49"/>
      <c r="H47" s="49"/>
      <c r="I47" s="49"/>
      <c r="J47" s="50"/>
      <c r="K47" s="67"/>
      <c r="L47" s="67"/>
      <c r="M47" s="67"/>
      <c r="N47" s="67"/>
    </row>
    <row r="48" ht="15.65" customHeight="1">
      <c r="A48" s="17"/>
      <c r="B48" t="s" s="18">
        <v>216</v>
      </c>
      <c r="C48" t="s" s="18">
        <v>18</v>
      </c>
      <c r="D48" s="19">
        <v>1</v>
      </c>
      <c r="E48" t="s" s="20">
        <v>217</v>
      </c>
      <c r="F48" s="17"/>
      <c r="G48" s="71"/>
      <c r="H48" t="s" s="21">
        <v>218</v>
      </c>
      <c r="I48" t="s" s="20">
        <v>219</v>
      </c>
      <c r="J48" t="s" s="20">
        <v>220</v>
      </c>
      <c r="K48" t="s" s="23">
        <v>221</v>
      </c>
      <c r="L48" s="91"/>
      <c r="M48" s="91"/>
      <c r="N48" s="17"/>
    </row>
    <row r="49" ht="15.65" customHeight="1">
      <c r="A49" s="25"/>
      <c r="B49" t="s" s="28">
        <v>222</v>
      </c>
      <c r="C49" t="s" s="26">
        <v>66</v>
      </c>
      <c r="D49" s="27">
        <v>1</v>
      </c>
      <c r="E49" t="s" s="28">
        <v>223</v>
      </c>
      <c r="F49" s="25"/>
      <c r="G49" s="31"/>
      <c r="H49" t="s" s="29">
        <v>224</v>
      </c>
      <c r="I49" t="s" s="92">
        <v>225</v>
      </c>
      <c r="J49" t="s" s="28">
        <v>226</v>
      </c>
      <c r="K49" t="s" s="37">
        <v>227</v>
      </c>
      <c r="L49" t="s" s="37">
        <v>228</v>
      </c>
      <c r="M49" t="s" s="93">
        <v>229</v>
      </c>
      <c r="N49" t="s" s="93">
        <v>229</v>
      </c>
    </row>
    <row r="50" ht="15.15" customHeight="1">
      <c r="A50" s="41"/>
      <c r="B50" t="s" s="43">
        <v>230</v>
      </c>
      <c r="C50" t="s" s="43">
        <v>18</v>
      </c>
      <c r="D50" s="44">
        <v>2</v>
      </c>
      <c r="E50" t="s" s="43">
        <v>231</v>
      </c>
      <c r="F50" s="41"/>
      <c r="G50" s="45"/>
      <c r="H50" t="s" s="46">
        <v>232</v>
      </c>
      <c r="I50" t="s" s="94">
        <v>233</v>
      </c>
      <c r="J50" t="s" s="43">
        <v>234</v>
      </c>
      <c r="K50" t="s" s="73">
        <v>235</v>
      </c>
      <c r="L50" t="s" s="73">
        <v>236</v>
      </c>
      <c r="M50" t="s" s="95">
        <v>229</v>
      </c>
      <c r="N50" t="s" s="73">
        <v>236</v>
      </c>
    </row>
    <row r="51" ht="12.2" customHeight="1">
      <c r="A51" s="47"/>
      <c r="B51" t="s" s="96">
        <v>237</v>
      </c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</row>
    <row r="52" ht="15.65" customHeight="1">
      <c r="A52" s="17"/>
      <c r="B52" t="s" s="20">
        <v>238</v>
      </c>
      <c r="C52" t="s" s="18">
        <v>66</v>
      </c>
      <c r="D52" s="51">
        <v>2</v>
      </c>
      <c r="E52" t="s" s="20">
        <v>239</v>
      </c>
      <c r="F52" s="17"/>
      <c r="G52" s="71"/>
      <c r="H52" t="s" s="21">
        <v>138</v>
      </c>
      <c r="I52" s="22"/>
      <c r="J52" s="22"/>
      <c r="K52" s="52"/>
      <c r="L52" s="17"/>
      <c r="M52" s="17"/>
      <c r="N52" s="17"/>
    </row>
    <row r="53" ht="15.15" customHeight="1">
      <c r="A53" s="41"/>
      <c r="B53" t="s" s="43">
        <v>238</v>
      </c>
      <c r="C53" t="s" s="63">
        <v>18</v>
      </c>
      <c r="D53" s="44">
        <v>2</v>
      </c>
      <c r="E53" t="s" s="43">
        <v>240</v>
      </c>
      <c r="F53" s="41"/>
      <c r="G53" s="45"/>
      <c r="H53" t="s" s="46">
        <v>138</v>
      </c>
      <c r="I53" s="42"/>
      <c r="J53" s="42"/>
      <c r="K53" s="70"/>
      <c r="L53" s="41"/>
      <c r="M53" s="41"/>
      <c r="N53" s="41"/>
    </row>
    <row r="54" ht="12.2" customHeight="1">
      <c r="A54" s="47"/>
      <c r="B54" t="s" s="96">
        <v>241</v>
      </c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</row>
    <row r="55" ht="15.65" customHeight="1">
      <c r="A55" s="17"/>
      <c r="B55" t="s" s="20">
        <v>242</v>
      </c>
      <c r="C55" t="s" s="20">
        <v>18</v>
      </c>
      <c r="D55" s="51">
        <v>1</v>
      </c>
      <c r="E55" t="s" s="22">
        <v>243</v>
      </c>
      <c r="F55" t="s" s="20">
        <v>244</v>
      </c>
      <c r="G55" s="17"/>
      <c r="H55" t="s" s="21">
        <v>138</v>
      </c>
      <c r="I55" t="s" s="20">
        <v>245</v>
      </c>
      <c r="J55" t="s" s="20">
        <v>246</v>
      </c>
      <c r="K55" t="s" s="23">
        <v>247</v>
      </c>
      <c r="L55" t="s" s="20">
        <v>248</v>
      </c>
      <c r="M55" s="17"/>
      <c r="N55" t="s" s="20">
        <v>248</v>
      </c>
    </row>
    <row r="56" ht="14.2" customHeight="1">
      <c r="A56" s="41"/>
      <c r="B56" t="s" s="43">
        <v>249</v>
      </c>
      <c r="C56" t="s" s="43">
        <v>18</v>
      </c>
      <c r="D56" s="44">
        <v>1</v>
      </c>
      <c r="E56" t="s" s="42">
        <v>250</v>
      </c>
      <c r="F56" t="s" s="43">
        <v>251</v>
      </c>
      <c r="G56" s="45"/>
      <c r="H56" t="s" s="46">
        <v>138</v>
      </c>
      <c r="I56" t="s" s="43">
        <v>252</v>
      </c>
      <c r="J56" t="s" s="43">
        <v>253</v>
      </c>
      <c r="K56" t="s" s="73">
        <v>254</v>
      </c>
      <c r="L56" t="s" s="43">
        <v>255</v>
      </c>
      <c r="M56" t="s" s="43">
        <v>256</v>
      </c>
      <c r="N56" t="s" s="43">
        <v>255</v>
      </c>
    </row>
    <row r="57" ht="12.2" customHeight="1">
      <c r="A57" s="47"/>
      <c r="B57" t="s" s="48">
        <v>257</v>
      </c>
      <c r="C57" s="49"/>
      <c r="D57" s="49"/>
      <c r="E57" s="49"/>
      <c r="F57" s="49"/>
      <c r="G57" s="49"/>
      <c r="H57" s="49"/>
      <c r="I57" s="49"/>
      <c r="J57" s="50"/>
      <c r="K57" s="67"/>
      <c r="L57" s="67"/>
      <c r="M57" s="67"/>
      <c r="N57" s="67"/>
    </row>
    <row r="58" ht="15.65" customHeight="1">
      <c r="A58" s="17"/>
      <c r="B58" t="s" s="18">
        <v>222</v>
      </c>
      <c r="C58" t="s" s="18">
        <v>66</v>
      </c>
      <c r="D58" s="19">
        <v>1</v>
      </c>
      <c r="E58" t="s" s="18">
        <v>258</v>
      </c>
      <c r="F58" s="68"/>
      <c r="G58" s="71"/>
      <c r="H58" t="s" s="21">
        <v>259</v>
      </c>
      <c r="I58" t="s" s="20">
        <v>260</v>
      </c>
      <c r="J58" t="s" s="20">
        <v>261</v>
      </c>
      <c r="K58" t="s" s="23">
        <v>262</v>
      </c>
      <c r="L58" t="s" s="23">
        <v>263</v>
      </c>
      <c r="M58" s="17"/>
      <c r="N58" s="17"/>
    </row>
    <row r="59" ht="15.65" customHeight="1">
      <c r="A59" s="25"/>
      <c r="B59" t="s" s="28">
        <v>230</v>
      </c>
      <c r="C59" t="s" s="28">
        <v>18</v>
      </c>
      <c r="D59" s="27">
        <v>2</v>
      </c>
      <c r="E59" t="s" s="28">
        <v>264</v>
      </c>
      <c r="F59" s="25"/>
      <c r="G59" s="31"/>
      <c r="H59" t="s" s="30">
        <v>265</v>
      </c>
      <c r="I59" t="s" s="26">
        <v>266</v>
      </c>
      <c r="J59" t="s" s="28">
        <v>267</v>
      </c>
      <c r="K59" t="s" s="28">
        <v>268</v>
      </c>
      <c r="L59" s="25"/>
      <c r="M59" s="25"/>
      <c r="N59" s="25"/>
    </row>
    <row r="60" ht="15.15" customHeight="1">
      <c r="A60" s="41"/>
      <c r="B60" t="s" s="43">
        <v>269</v>
      </c>
      <c r="C60" t="s" s="63">
        <v>18</v>
      </c>
      <c r="D60" s="44">
        <v>1</v>
      </c>
      <c r="E60" t="s" s="43">
        <v>270</v>
      </c>
      <c r="F60" t="s" s="43">
        <v>271</v>
      </c>
      <c r="G60" s="45"/>
      <c r="H60" s="45"/>
      <c r="I60" t="s" s="97">
        <v>272</v>
      </c>
      <c r="J60" t="s" s="43">
        <v>273</v>
      </c>
      <c r="K60" t="s" s="43">
        <v>274</v>
      </c>
      <c r="L60" s="41"/>
      <c r="M60" s="41"/>
      <c r="N60" s="41"/>
    </row>
    <row r="61" ht="12.2" customHeight="1">
      <c r="A61" s="47"/>
      <c r="B61" t="s" s="48">
        <v>275</v>
      </c>
      <c r="C61" s="49"/>
      <c r="D61" s="49"/>
      <c r="E61" s="49"/>
      <c r="F61" s="49"/>
      <c r="G61" s="49"/>
      <c r="H61" s="49"/>
      <c r="I61" s="49"/>
      <c r="J61" s="50"/>
      <c r="K61" s="67"/>
      <c r="L61" s="67"/>
      <c r="M61" s="67"/>
      <c r="N61" s="67"/>
    </row>
    <row r="62" ht="44.7" customHeight="1">
      <c r="A62" s="17"/>
      <c r="B62" t="s" s="98">
        <v>276</v>
      </c>
      <c r="C62" t="s" s="18">
        <v>18</v>
      </c>
      <c r="D62" s="19">
        <v>12</v>
      </c>
      <c r="E62" t="s" s="20">
        <v>277</v>
      </c>
      <c r="F62" s="17"/>
      <c r="G62" s="71"/>
      <c r="H62" t="s" s="21">
        <v>138</v>
      </c>
      <c r="I62" t="s" s="99">
        <v>278</v>
      </c>
      <c r="J62" t="s" s="20">
        <v>279</v>
      </c>
      <c r="K62" t="s" s="20">
        <v>280</v>
      </c>
      <c r="L62" t="s" s="20">
        <v>281</v>
      </c>
      <c r="M62" s="17"/>
      <c r="N62" s="17"/>
    </row>
    <row r="63" ht="44.7" customHeight="1">
      <c r="A63" s="25"/>
      <c r="B63" t="s" s="100">
        <v>282</v>
      </c>
      <c r="C63" t="s" s="26">
        <v>66</v>
      </c>
      <c r="D63" s="101">
        <v>10</v>
      </c>
      <c r="E63" t="s" s="28">
        <v>283</v>
      </c>
      <c r="F63" s="40"/>
      <c r="G63" s="25"/>
      <c r="H63" t="s" s="29">
        <v>138</v>
      </c>
      <c r="I63" s="101"/>
      <c r="J63" t="s" s="28">
        <v>284</v>
      </c>
      <c r="K63" s="25"/>
      <c r="L63" s="25"/>
      <c r="M63" t="s" s="37">
        <v>285</v>
      </c>
      <c r="N63" t="s" s="102">
        <v>286</v>
      </c>
    </row>
    <row r="64" ht="15.65" customHeight="1">
      <c r="A64" s="25"/>
      <c r="B64" t="s" s="30">
        <v>287</v>
      </c>
      <c r="C64" t="s" s="28">
        <v>66</v>
      </c>
      <c r="D64" s="27">
        <v>1</v>
      </c>
      <c r="E64" t="s" s="28">
        <v>288</v>
      </c>
      <c r="F64" s="25"/>
      <c r="G64" s="31"/>
      <c r="H64" t="s" s="29">
        <v>138</v>
      </c>
      <c r="I64" s="31"/>
      <c r="J64" t="s" s="28">
        <v>289</v>
      </c>
      <c r="K64" s="25"/>
      <c r="L64" t="s" s="28">
        <v>290</v>
      </c>
      <c r="M64" s="25"/>
      <c r="N64" s="25"/>
    </row>
    <row r="65" ht="15.65" customHeight="1">
      <c r="A65" s="25"/>
      <c r="B65" t="s" s="30">
        <v>291</v>
      </c>
      <c r="C65" t="s" s="28">
        <v>66</v>
      </c>
      <c r="D65" s="27">
        <v>1</v>
      </c>
      <c r="E65" t="s" s="28">
        <v>292</v>
      </c>
      <c r="F65" s="25"/>
      <c r="G65" s="31"/>
      <c r="H65" t="s" s="29">
        <v>138</v>
      </c>
      <c r="I65" s="25"/>
      <c r="J65" t="s" s="28">
        <v>293</v>
      </c>
      <c r="K65" s="25"/>
      <c r="L65" t="s" s="28">
        <v>294</v>
      </c>
      <c r="M65" s="25"/>
      <c r="N65" s="25"/>
    </row>
    <row r="66" ht="15.15" customHeight="1">
      <c r="A66" s="41"/>
      <c r="B66" t="s" s="42">
        <v>295</v>
      </c>
      <c r="C66" t="s" s="43">
        <v>66</v>
      </c>
      <c r="D66" s="44">
        <v>1</v>
      </c>
      <c r="E66" t="s" s="43">
        <v>296</v>
      </c>
      <c r="F66" s="41"/>
      <c r="G66" s="45"/>
      <c r="H66" t="s" s="46">
        <v>138</v>
      </c>
      <c r="I66" s="41"/>
      <c r="J66" t="s" s="43">
        <v>297</v>
      </c>
      <c r="K66" s="41"/>
      <c r="L66" s="41"/>
      <c r="M66" s="41"/>
      <c r="N66" s="41"/>
    </row>
    <row r="67" ht="12.2" customHeight="1">
      <c r="A67" s="47"/>
      <c r="B67" t="s" s="48">
        <v>298</v>
      </c>
      <c r="C67" s="49"/>
      <c r="D67" s="49"/>
      <c r="E67" s="49"/>
      <c r="F67" s="49"/>
      <c r="G67" s="49"/>
      <c r="H67" s="49"/>
      <c r="I67" s="49"/>
      <c r="J67" s="50"/>
      <c r="K67" s="67"/>
      <c r="L67" s="67"/>
      <c r="M67" s="67"/>
      <c r="N67" s="67"/>
    </row>
    <row r="68" ht="26.7" customHeight="1">
      <c r="A68" s="17"/>
      <c r="B68" t="s" s="18">
        <v>299</v>
      </c>
      <c r="C68" t="s" s="20">
        <v>66</v>
      </c>
      <c r="D68" s="19">
        <v>9</v>
      </c>
      <c r="E68" t="s" s="18">
        <v>300</v>
      </c>
      <c r="F68" t="s" s="21">
        <v>301</v>
      </c>
      <c r="G68" s="68"/>
      <c r="H68" t="s" s="21">
        <v>138</v>
      </c>
      <c r="I68" t="s" s="20">
        <v>302</v>
      </c>
      <c r="J68" t="s" s="22">
        <v>303</v>
      </c>
      <c r="K68" t="s" s="21">
        <v>304</v>
      </c>
      <c r="L68" s="17"/>
      <c r="M68" s="17"/>
      <c r="N68" s="71"/>
    </row>
    <row r="69" ht="15.15" customHeight="1">
      <c r="A69" s="41"/>
      <c r="B69" t="s" s="63">
        <v>305</v>
      </c>
      <c r="C69" t="s" s="43">
        <v>18</v>
      </c>
      <c r="D69" s="72">
        <v>4</v>
      </c>
      <c r="E69" t="s" s="43">
        <v>306</v>
      </c>
      <c r="F69" t="s" s="43">
        <v>307</v>
      </c>
      <c r="G69" s="45"/>
      <c r="H69" t="s" s="46">
        <v>138</v>
      </c>
      <c r="I69" t="s" s="97">
        <v>308</v>
      </c>
      <c r="J69" t="s" s="103">
        <v>309</v>
      </c>
      <c r="K69" s="41"/>
      <c r="L69" s="70"/>
      <c r="M69" s="45"/>
      <c r="N69" s="45"/>
    </row>
    <row r="70" ht="12.2" customHeight="1">
      <c r="A70" s="47"/>
      <c r="B70" t="s" s="48">
        <v>310</v>
      </c>
      <c r="C70" s="49"/>
      <c r="D70" s="49"/>
      <c r="E70" s="49"/>
      <c r="F70" s="49"/>
      <c r="G70" s="49"/>
      <c r="H70" s="49"/>
      <c r="I70" s="49"/>
      <c r="J70" s="50"/>
      <c r="K70" s="67"/>
      <c r="L70" s="67"/>
      <c r="M70" s="67"/>
      <c r="N70" s="67"/>
    </row>
    <row r="71" ht="26.7" customHeight="1">
      <c r="A71" s="17"/>
      <c r="B71" t="s" s="18">
        <v>311</v>
      </c>
      <c r="C71" t="s" s="20">
        <v>66</v>
      </c>
      <c r="D71" s="19">
        <v>2</v>
      </c>
      <c r="E71" t="s" s="18">
        <v>312</v>
      </c>
      <c r="F71" s="68"/>
      <c r="G71" s="68"/>
      <c r="H71" s="71"/>
      <c r="I71" s="71"/>
      <c r="J71" s="71"/>
      <c r="K71" s="17"/>
      <c r="L71" s="52"/>
      <c r="M71" s="71"/>
      <c r="N71" s="71"/>
    </row>
    <row r="72" ht="15.65" customHeight="1">
      <c r="A72" s="25"/>
      <c r="B72" t="s" s="30">
        <v>313</v>
      </c>
      <c r="C72" t="s" s="28">
        <v>66</v>
      </c>
      <c r="D72" s="101">
        <v>10</v>
      </c>
      <c r="E72" t="s" s="28">
        <v>314</v>
      </c>
      <c r="F72" s="40"/>
      <c r="G72" s="40"/>
      <c r="H72" s="31"/>
      <c r="I72" s="31"/>
      <c r="J72" s="31"/>
      <c r="K72" s="25"/>
      <c r="L72" s="56"/>
      <c r="M72" t="s" s="28">
        <v>315</v>
      </c>
      <c r="N72" s="31"/>
    </row>
    <row r="73" ht="15.65" customHeight="1">
      <c r="A73" s="25"/>
      <c r="B73" t="s" s="30">
        <v>316</v>
      </c>
      <c r="C73" t="s" s="28">
        <v>66</v>
      </c>
      <c r="D73" s="101">
        <v>4</v>
      </c>
      <c r="E73" s="25"/>
      <c r="F73" s="40"/>
      <c r="G73" s="40"/>
      <c r="H73" s="31"/>
      <c r="I73" s="31"/>
      <c r="J73" s="31"/>
      <c r="K73" s="25"/>
      <c r="L73" s="56"/>
      <c r="M73" t="s" s="28">
        <v>317</v>
      </c>
      <c r="N73" s="31"/>
    </row>
    <row r="74" ht="26.7" customHeight="1">
      <c r="A74" s="25"/>
      <c r="B74" t="s" s="26">
        <v>318</v>
      </c>
      <c r="C74" t="s" s="28">
        <v>66</v>
      </c>
      <c r="D74" s="101">
        <v>4</v>
      </c>
      <c r="E74" t="s" s="26">
        <v>319</v>
      </c>
      <c r="F74" s="40"/>
      <c r="G74" s="40"/>
      <c r="H74" s="31"/>
      <c r="I74" s="31"/>
      <c r="J74" s="31"/>
      <c r="K74" s="25"/>
      <c r="L74" s="56"/>
      <c r="M74" s="31"/>
      <c r="N74" s="31"/>
    </row>
    <row r="75" ht="26.2" customHeight="1">
      <c r="A75" s="41"/>
      <c r="B75" t="s" s="63">
        <v>318</v>
      </c>
      <c r="C75" t="s" s="43">
        <v>66</v>
      </c>
      <c r="D75" s="72">
        <v>4</v>
      </c>
      <c r="E75" t="s" s="63">
        <v>320</v>
      </c>
      <c r="F75" s="69"/>
      <c r="G75" s="69"/>
      <c r="H75" s="45"/>
      <c r="I75" s="45"/>
      <c r="J75" s="45"/>
      <c r="K75" s="41"/>
      <c r="L75" s="70"/>
      <c r="M75" s="45"/>
      <c r="N75" s="45"/>
    </row>
    <row r="76" ht="12.2" customHeight="1">
      <c r="A76" s="47"/>
      <c r="B76" t="s" s="48">
        <v>321</v>
      </c>
      <c r="C76" s="49"/>
      <c r="D76" s="49"/>
      <c r="E76" s="49"/>
      <c r="F76" s="49"/>
      <c r="G76" s="49"/>
      <c r="H76" s="49"/>
      <c r="I76" s="49"/>
      <c r="J76" s="104"/>
      <c r="K76" s="67"/>
      <c r="L76" s="67"/>
      <c r="M76" s="67"/>
      <c r="N76" s="67"/>
    </row>
    <row r="77" ht="15.65" customHeight="1">
      <c r="A77" s="17"/>
      <c r="B77" t="s" s="18">
        <v>322</v>
      </c>
      <c r="C77" s="68"/>
      <c r="D77" s="105">
        <v>1</v>
      </c>
      <c r="E77" t="s" s="18">
        <v>322</v>
      </c>
      <c r="F77" s="68"/>
      <c r="G77" s="68"/>
      <c r="H77" s="68"/>
      <c r="I77" s="68"/>
      <c r="J77" s="68"/>
      <c r="K77" s="68"/>
      <c r="L77" s="68"/>
      <c r="M77" s="68"/>
      <c r="N77" s="68"/>
    </row>
    <row r="78" ht="15.65" customHeight="1">
      <c r="A78" s="25"/>
      <c r="B78" t="s" s="26">
        <v>323</v>
      </c>
      <c r="C78" s="40"/>
      <c r="D78" s="106">
        <v>1</v>
      </c>
      <c r="E78" t="s" s="26">
        <v>323</v>
      </c>
      <c r="F78" s="40"/>
      <c r="G78" s="26"/>
      <c r="H78" s="40"/>
      <c r="I78" s="107"/>
      <c r="J78" s="107"/>
      <c r="K78" s="40"/>
      <c r="L78" s="40"/>
      <c r="M78" s="40"/>
      <c r="N78" s="40"/>
    </row>
    <row r="79" ht="15.65" customHeight="1">
      <c r="A79" s="25"/>
      <c r="B79" t="s" s="26">
        <v>216</v>
      </c>
      <c r="C79" s="40"/>
      <c r="D79" s="106">
        <v>1</v>
      </c>
      <c r="E79" t="s" s="26">
        <v>324</v>
      </c>
      <c r="F79" s="40"/>
      <c r="G79" s="26"/>
      <c r="H79" t="s" s="26">
        <v>325</v>
      </c>
      <c r="I79" s="107"/>
      <c r="J79" s="107"/>
      <c r="K79" s="40"/>
      <c r="L79" s="40"/>
      <c r="M79" s="40"/>
      <c r="N79" s="40"/>
    </row>
  </sheetData>
  <mergeCells count="14">
    <mergeCell ref="B3:I3"/>
    <mergeCell ref="B12:I12"/>
    <mergeCell ref="B33:I33"/>
    <mergeCell ref="B36:I36"/>
    <mergeCell ref="B41:I41"/>
    <mergeCell ref="B43:I43"/>
    <mergeCell ref="B27:I27"/>
    <mergeCell ref="B30:I30"/>
    <mergeCell ref="B47:I47"/>
    <mergeCell ref="B57:I57"/>
    <mergeCell ref="B61:I61"/>
    <mergeCell ref="B67:I67"/>
    <mergeCell ref="B70:I70"/>
    <mergeCell ref="B76:I76"/>
  </mergeCells>
  <hyperlinks>
    <hyperlink ref="K4" r:id="rId1" location="" tooltip="" display="https://www.mouser.at/ProductDetail/KEMET/C0805C104J5RACTU?qs=gbgtKHXraGH15GhoNPXHBg%3D%3D"/>
    <hyperlink ref="L4" r:id="rId2" location="" tooltip="" display="http://www.tme.eu/at/details/c0805c104j5rac/kondensatoren-mlcc-smd-0805/kemet/c0805c104j5ractu/#"/>
    <hyperlink ref="K5" r:id="rId3" location="" tooltip="" display="https://www.mouser.at/ProductDetail/810-MLZ2012M330WT000"/>
    <hyperlink ref="K6" r:id="rId4" location="" tooltip="" display="https://www.mouser.at/ProductDetail/EPCOS-TDK/B72500D0160H060?qs=pGJ4H8VyKtV9kXMey0zWxA%3D%3D"/>
    <hyperlink ref="K7" r:id="rId5" location="" tooltip="" display="https://www.mouser.at/ProductDetail/ON-Semiconductor/BAT54SLT1G?qs=vLkC5FC1VN9oCh8qaBIZiQ%3D%3D"/>
    <hyperlink ref="L7" r:id="rId6" location="" tooltip="" display="https://www.tme.eu/at/details/bat54s.215/schottkydioden-smd/nexperia/"/>
    <hyperlink ref="K8" r:id="rId7" location="" tooltip="" display="https://www.mouser.at/ProductDetail/Texas-Instruments/DAC8164IDPW?qs=%2Fha2pyFaduiagn5d6sj7mA0Brj%252BwH%252BO1E8%252BZ9dkIUmPpHRAoFgJnCQ%3D%3D"/>
    <hyperlink ref="K9" r:id="rId8" location="" tooltip="" display="https://www.mouser.at/ProductDetail/STMicroelectronics/LD2981ABU33TR?qs=%2Fha2pyFaduiRRbdG592FvvhnacNO0XomO06xwOtimV%252BATY2AId8e7Q%3D%3D"/>
    <hyperlink ref="K10" r:id="rId9" location="" tooltip="" display="https://www.mouser.at/ProductDetail/Texas-Instruments/TLV4172IPWR?qs=%2Fha2pyFaduhSr5L7un02uXa7IziSGu4yp7PfSAISjZWl777JUMYw1XAPszd43HQw9UOKoGkWtf4%3D"/>
    <hyperlink ref="K11" r:id="rId10" location="" tooltip="" display="https://www.mouser.at/ProductDetail/595-TLC59281DBQR"/>
    <hyperlink ref="L13" r:id="rId11" location="" tooltip="" display="https://www.tme.eu/at/details/mbb02070c6819fc100/metallisierte-widerstande-tht-0-6w/vishay/"/>
    <hyperlink ref="L14" r:id="rId12" location="" tooltip="" display="https://www.tme.eu/at/details/m0.6w-75r/metallisierte-widerstande-tht-0-6w/royal-ohm/mf006ff750ja50/"/>
    <hyperlink ref="L16" r:id="rId13" location="" tooltip="" display="https://www.tme.eu/at/details/mbb02070c1001fct00/metallisierte-widerstande-tht-0-6w/vishay/"/>
    <hyperlink ref="K17" r:id="rId14" location="" tooltip="" display="https://www.mouser.at/ProductDetail/Xicon/271-36K-RC/?qs=sGAEpiMZZMu61qfTUdNhG4snaGad62urJXkzYEFeobg%3D"/>
    <hyperlink ref="L18" r:id="rId15" location="" tooltip="" display="https://www.tme.eu/at/details/mbb02070c1002fct00/metallisierte-widerstande-tht-0-6w/vishay/"/>
    <hyperlink ref="L19" r:id="rId16" location="" tooltip="" display="https://www.tme.eu/at/details/mbb02070c1002fct00/metallisierte-widerstande-tht-0-6w/vishay/"/>
    <hyperlink ref="L20" r:id="rId17" location="" tooltip="" display="https://www.tme.eu/at/details/mbb02070c2002fct00/metallisierte-widerstande-tht-0-6w/vishay/"/>
    <hyperlink ref="L21" r:id="rId18" location="" tooltip="" display="https://www.tme.eu/at/details/mbb02070c3302fct00/metallisierte-widerstande-tht-0-6w/vishay/"/>
    <hyperlink ref="L22" r:id="rId19" location="" tooltip="" display="https://www.tme.eu/at/details/mbb02070c1003fct00/metallisierte-widerstande-tht-0-6w/vishay/"/>
    <hyperlink ref="K23" r:id="rId20" location="" tooltip="" display="https://www.mouser.at/ProductDetail/Xicon/271-120K-RC/?qs=sGAEpiMZZMu61qfTUdNhG3zrU1jnJJ7Jkx24i8E8yl4%3D"/>
    <hyperlink ref="K24" r:id="rId21" location="" tooltip="" display="https://www.mouser.at/ProductDetail/Yageo/MFR50SFTE52-133K/?qs=UFD7vfw3J8psHV%2FdZDPinQ%3D%3D"/>
    <hyperlink ref="K25" r:id="rId22" location="" tooltip="" display="https://www.mouser.at/ProductDetail/Yageo/MF0207FTE52-140K?qs=sGAEpiMZZMu61qfTUdNhG9FodMeJR7x9pUWFO1gSqQU%3D"/>
    <hyperlink ref="K26" r:id="rId23" location="" tooltip="" display="https://www.mouser.at/ProductDetail/Xicon/271-390K-RC/?qs=sGAEpiMZZMu61qfTUdNhG3Nx2NnrbLsF1sm8AMp5144%3D"/>
    <hyperlink ref="L26" r:id="rId24" location="" tooltip="" display="https://www.tme.eu/at/details/mbb02070c3903fc100/metallisierte-widerstande-tht-0-6w/vishay/"/>
    <hyperlink ref="K28" r:id="rId25" location="" tooltip="" display="https://www.mouser.at/ProductDetail/81-BL01RN1A1F1J"/>
    <hyperlink ref="K29" r:id="rId26" location="" tooltip="" display="https://www.mouser.at/ProductDetail/81-BL01RN1A1F1J"/>
    <hyperlink ref="K31" r:id="rId27" location="" tooltip="" display="https://www.mouser.at/ProductDetail/Diodes-Incorporated/1N5819-T?qs=Ro3gc6G1sTknFz95BFmdlg%3D%3D"/>
    <hyperlink ref="L31" r:id="rId28" location="" tooltip="" display="https://www.tme.eu/at/details/1n5819-t/schottkydioden-tht/diodes-incorporated/"/>
    <hyperlink ref="K32" r:id="rId29" location="" tooltip="" display="https://www.mouser.at/ProductDetail/Texas-Instruments/LM4040BIZ-100-NOPB?qs=%2Fha2pyFaduhSr5L7un02uXa7IziSGu4yEeiLJmTH4TlV6jYej69mnje4csJEC44g3Jr0yfrGFwE2zO3l1%252B9Y%252BQ%3D%3D"/>
    <hyperlink ref="L32" r:id="rId30" location="" tooltip="" display="https://www.tme.eu/at/details/lm4040biz-2.5_nopb/referenzspannungsquellen-schaltungen/texas-instruments/"/>
    <hyperlink ref="N32" r:id="rId31" location="" tooltip="" display="https://www.tme.eu/at/details/lm4040biz-2.5_nopb/referenzspannungsquellen-schaltungen/texas-instruments/"/>
    <hyperlink ref="K34" r:id="rId32" location="" tooltip="" display="https://www.mouser.at/ProductDetail/Kemet/C430C104J5R5TA/?qs=sGAEpiMZZMt3KoXD5rJ2N6s%2FXUIM3vLuRam5doYSoQY%3D"/>
    <hyperlink ref="K35" r:id="rId33" location="" tooltip="" display="https://www.mouser.at/ProductDetail/Kemet/C430C104J5R5TA/?qs=sGAEpiMZZMt3KoXD5rJ2N6s%2FXUIM3vLuRam5doYSoQY%3D"/>
    <hyperlink ref="K37" r:id="rId34" location="" tooltip="" display="https://www.mouser.at/ProductDetail/TDK/FG28C0G1H470JNT00?qs=sGAEpiMZZMt3KoXD5rJ2N3%2FB4IwRhPfOJ7bYOKbx3sFeW%252bWoVN2Msg%3D%3D"/>
    <hyperlink ref="K38" r:id="rId35" location="" tooltip="" display="https://www.mouser.at/ProductDetail/TDK/FG28C0G1H101JNT06?qs=sGAEpiMZZMt3KoXD5rJ2N5U4Cys%2FUpTlOZV%252BfC9BucD3tkTd4FtHeA%3D%3D"/>
    <hyperlink ref="K39" r:id="rId36" location="" tooltip="" display="https://www.mouser.at/ProductDetail/TDK/FG28C0G1H102JNT06/?qs=qf2ddTMq67X1l8D%2FTJ1bdA%3D%3D"/>
    <hyperlink ref="K40" r:id="rId37" location="" tooltip="" display="https://www.mouser.at/ProductDetail/TDK/FG28C0G1H102JNT06/?qs=qf2ddTMq67X1l8D%2FTJ1bdA%3D%3D"/>
    <hyperlink ref="K42" r:id="rId38" location="" tooltip="" display="https://www.mouser.at/ProductDetail/Kemet/R82EC4100Z370J/?qs=sGAEpiMZZMv1cc3ydrPrF4Mn0jw3NVERQRRO1cj%2FPYo%3D"/>
    <hyperlink ref="L42" r:id="rId39" location="" tooltip="" display="https://www.tme.eu/at/details/mc5-1u-5%25/polyesterkondensatoren-tht/kemet/r82dc4100dq60j/"/>
    <hyperlink ref="K44" r:id="rId40" location="" tooltip="" display="https://www.mouser.at/ProductDetail/Panasonic/EEA-GA1H100?qs=GOLS%2Fsd%2F%2FK0XhlDhcg3xbw=="/>
    <hyperlink ref="K45" r:id="rId41" location="" tooltip="" display="https://www.mouser.at/ProductDetail/Panasonic/EEU-FC2A100H?qs=MtOUKumLmnb13c%2FtYSmUWg%3D%3D"/>
    <hyperlink ref="K46" r:id="rId42" location="" tooltip="" display="https://www.mouser.at/ProductDetail/Panasonic/EEU-EB1H220SH?qs=%2FC1U95aQ15tihuZDM3TRxw%3D%3D"/>
    <hyperlink ref="M46" r:id="rId43" location="" tooltip="" display="https://www.tme.eu/at/details/eeufr1h220/elektrolyt-tht-niederimpedanzkondens/panasonic/"/>
    <hyperlink ref="K48" r:id="rId44" location="" tooltip="" display="https://www.mouser.at/ProductDetail/Mill-Max/110-47-640-41-001000?qs=5aG0NVq1C4zCVESGMcbfWg%3D%3D"/>
    <hyperlink ref="K49" r:id="rId45" location="" tooltip="" display="https://www.mouser.at/ProductDetail/Mill-Max/115-47-316-41-003000?qs=sGAEpiMZZMs%2FSh%2Fkjph1tkCPjfxlAKUmdy2PEUxy1uU%3D"/>
    <hyperlink ref="L49" r:id="rId46" location="" tooltip="" display="https://www.tme.eu/at/details/gold-16p/prazisionssockel/connfly/ds1001-01-16bt1nsf6s/"/>
    <hyperlink ref="K50" r:id="rId47" location="" tooltip="" display="https://www.mouser.at/ProductDetail/Mill-Max/110-47-314-41-001000?qs=sGAEpiMZZMs%2FSh%2Fkjph1tkCPjfxlAKUm%2FaO2HCru2BQ%3D"/>
    <hyperlink ref="L50" r:id="rId48" location="" tooltip="" display="https://www.tme.eu/at/details/gold-14p/prazisionssockel/connfly/ds1001-01-14bt1nsf6x/"/>
    <hyperlink ref="N50" r:id="rId49" location="" tooltip="" display="https://www.tme.eu/at/details/gold-14p/prazisionssockel/connfly/ds1001-01-14bt1nsf6x/"/>
    <hyperlink ref="K55" r:id="rId50" location="" tooltip="" display="https://www.mouser.at/ProductDetail/Molex/26-60-4040?qs=%2Fha2pyFaduj2076vxKLIooezu5kV54tDy%252B%2FQIzlEFF%252B%252BqcfdWyIN3Q%3D%3D"/>
    <hyperlink ref="L55" r:id="rId51" location="" tooltip="" display="http://www.tme.eu/de/details/mx-26-60-4040/signalsteckverbinder-raster-396mm/molex/026604040-41791-0004/"/>
    <hyperlink ref="N55" r:id="rId52" location="" tooltip="" display="http://www.tme.eu/de/details/mx-26-60-4040/signalsteckverbinder-raster-396mm/molex/026604040-41791-0004/"/>
    <hyperlink ref="K56" r:id="rId53" location="" tooltip="" display="https://www.mouser.at/ProductDetail/Molex/22-23-2061?qs=%2Fha2pyFadui05csbord1TOkYV2%252B2EjMvWqLK%252BmGu9idQ9%252Bg4mt4Wyw%3D%3D"/>
    <hyperlink ref="L56" r:id="rId54" location="" tooltip="" display="https://www.tme.eu/at/details/mx-22-23-2061/signalsteckverbinder-raster-2-54mm/molex/22-23-2061/"/>
    <hyperlink ref="M56" r:id="rId55" location="" tooltip="" display="https://www.mouser.at/ProductDetail/538-22-23-2061"/>
    <hyperlink ref="N56" r:id="rId56" location="" tooltip="" display="https://www.tme.eu/at/details/mx-22-23-2061/signalsteckverbinder-raster-2-54mm/molex/22-23-2061/"/>
    <hyperlink ref="K58" r:id="rId57" location="" tooltip="" display="https://www.mouser.at/ProductDetail/Texas-Instruments/CD4051BE?qs=sGAEpiMZZMtxrAS98ir%252BsyyzhQKXP6Bbkg%252B0bI8EtFE%3D"/>
    <hyperlink ref="L58" r:id="rId58" location="" tooltip="" display="https://www.tme.eu/at/details/cd4051be/dekodierer-multiplexer-schalter/texas-instruments/"/>
    <hyperlink ref="K59" r:id="rId59" location="" tooltip="" display="https://www.mouser.at/ProductDetail/579-MCP6004-I-P"/>
    <hyperlink ref="K60" r:id="rId60" location="" tooltip="" display="https://www.mouser.at/ProductDetail/919-R-78E3.3-0.5"/>
    <hyperlink ref="K62" r:id="rId61" location="" tooltip="" display="https://www.mouser.at/ProductDetail/523-ACJM-MV-2S"/>
    <hyperlink ref="L62" r:id="rId62" location="" tooltip="" display="https://www.tme.eu/at/details/acjm-mv-2s/klinken-steckverbinder/amphenol/"/>
    <hyperlink ref="M63" r:id="rId63" location="" tooltip="" display="https://www.taydaelectronics.com/b10k-ohm-linear-taper-potentiometer-round-shaft-pc-mount-l.html"/>
    <hyperlink ref="N63" r:id="rId64" location="" tooltip="" display="http://www.banzaimusic.com/Alpha-16-PC-ANG-10k-lin.html"/>
    <hyperlink ref="L64" r:id="rId65" location="" tooltip="" display="https://www.tme.eu/at/details/pb61303bl-3/mikroschalter-tact/highly/"/>
    <hyperlink ref="L65" r:id="rId66" location="" tooltip="" display="https://www.tme.eu/at/details/pb61303bl-1/mikroschalter-tact/highly/"/>
    <hyperlink ref="K68" r:id="rId67" location="" tooltip="" display="https://www.mouser.at/ProductDetail/696-SSLLX3059IGWCA"/>
    <hyperlink ref="M72" r:id="rId68" location="" tooltip="" display="https://www.screwsandmore.de/en/product-range/screws-and-bolts/hexagon-socket-screws/button-head-iso-7380/iso-7380-stainless-steel-a2/iso-7380-a2-m3-black/iso-7380-a2-m3x8-sb/4314/50-pcs-iso-7380-a2-m3x8-black?c=42358"/>
    <hyperlink ref="M73" r:id="rId69" location="" tooltip="" display="https://www.screwsandmore.de/de/sortiment/schwarze-verbindungselemente/unterlegscheiben/din-125-schwarz/din-125-a2-3-2-sb/5952/50-stueck-unterlegscheiben-din-125-a2-3-2-schwarz?c=4397"/>
  </hyperlinks>
  <pageMargins left="0.7875" right="0.7875" top="1.05278" bottom="1.05278" header="0.7875" footer="0.7875"/>
  <pageSetup firstPageNumber="1" fitToHeight="1" fitToWidth="1" scale="100" useFirstPageNumber="0" orientation="portrait" pageOrder="downThenOver"/>
  <headerFooter>
    <oddHeader>&amp;C&amp;"Times New Roman,Regular"&amp;12&amp;K000000Tides 2 v4.0a</oddHead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